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45" windowHeight="12375" activeTab="2"/>
  </bookViews>
  <sheets>
    <sheet name="1.收支总表" sheetId="1" r:id="rId1"/>
    <sheet name="2.收入总表" sheetId="2" r:id="rId2"/>
    <sheet name="3.支出总表" sheetId="3" r:id="rId3"/>
    <sheet name="4.财政拨款收支总表" sheetId="4" r:id="rId4"/>
    <sheet name="5.一般公共预算支出表" sheetId="5" r:id="rId5"/>
    <sheet name="6.一般公共预算基本支出表" sheetId="6" r:id="rId6"/>
    <sheet name="7.三公" sheetId="7" r:id="rId7"/>
    <sheet name="8.政府性基金" sheetId="8" r:id="rId8"/>
    <sheet name="9.项目支出" sheetId="9" r:id="rId9"/>
    <sheet name="10-1部门整体支出绩效目标公开表" sheetId="10" r:id="rId10"/>
    <sheet name="项目绩效（招投标专项工作经费）" sheetId="11" r:id="rId11"/>
    <sheet name="项目绩效（政府采购评审专项经费）" sheetId="12" r:id="rId12"/>
    <sheet name="项目绩效（政府采购电子交易系统及电子商城租赁费）" sheetId="13" r:id="rId13"/>
  </sheets>
  <definedNames>
    <definedName name="_xlnm.Print_Titles" localSheetId="0">'1.收支总表'!$A:$D,'1.收支总表'!$1:$5</definedName>
    <definedName name="_xlnm.Print_Titles" localSheetId="1">'2.收入总表'!$A:$S,'2.收入总表'!$1:$5</definedName>
    <definedName name="_xlnm.Print_Titles" localSheetId="2">'3.支出总表'!$A:$H,'3.支出总表'!$1:$4</definedName>
    <definedName name="_xlnm.Print_Titles" localSheetId="3">'4.财政拨款收支总表'!$A:$D,'4.财政拨款收支总表'!$1:$5</definedName>
    <definedName name="_xlnm.Print_Titles" localSheetId="4">'5.一般公共预算支出表'!$A:$G,'5.一般公共预算支出表'!$1:$5</definedName>
    <definedName name="_xlnm.Print_Titles" localSheetId="5">'6.一般公共预算基本支出表'!$A:$E,'6.一般公共预算基本支出表'!$1:$5</definedName>
    <definedName name="_xlnm.Print_Titles" localSheetId="6">'7.三公'!$A:$F,'7.三公'!$1:$5</definedName>
    <definedName name="_xlnm.Print_Titles" localSheetId="7">'8.政府性基金'!$A:$E,'8.政府性基金'!$1:$5</definedName>
    <definedName name="_xlnm.Print_Titles" localSheetId="8">'9.项目支出'!$A:$L,'9.项目支出'!$1:$5</definedName>
  </definedNames>
  <calcPr fullCalcOnLoad="1"/>
</workbook>
</file>

<file path=xl/sharedStrings.xml><?xml version="1.0" encoding="utf-8"?>
<sst xmlns="http://schemas.openxmlformats.org/spreadsheetml/2006/main" count="565" uniqueCount="417">
  <si>
    <t>表1</t>
  </si>
  <si>
    <t>收支总表</t>
  </si>
  <si>
    <t>填报单位：[420300000]十堰市本级 , [225]十堰市公共资源交易中心 , [225001]十堰市公共资源交易中心本级</t>
  </si>
  <si>
    <t>单位：万元</t>
  </si>
  <si>
    <t>收      入</t>
  </si>
  <si>
    <t>支      出</t>
  </si>
  <si>
    <t>项    目</t>
  </si>
  <si>
    <t>预算数</t>
  </si>
  <si>
    <t>一、一般公共预算拨款收入</t>
  </si>
  <si>
    <t>一、一般公共服务支出</t>
  </si>
  <si>
    <t xml:space="preserve">    经费拨款（补助）</t>
  </si>
  <si>
    <t>二、公共安全支出</t>
  </si>
  <si>
    <t xml:space="preserve">    行政事业单位资产收益拨款</t>
  </si>
  <si>
    <t>三、教育支出</t>
  </si>
  <si>
    <t xml:space="preserve">    专项收入</t>
  </si>
  <si>
    <t>四、科学技术支出</t>
  </si>
  <si>
    <t xml:space="preserve">    其他纳入预算管理的非税拨款</t>
  </si>
  <si>
    <t>五、文化旅游体育与传媒支出</t>
  </si>
  <si>
    <t xml:space="preserve">    预算内基本建设投资</t>
  </si>
  <si>
    <t>六、社会保障和就业支出</t>
  </si>
  <si>
    <t xml:space="preserve">    一般公共预算转移支付</t>
  </si>
  <si>
    <t>七、卫生健康支出</t>
  </si>
  <si>
    <t>二、政府性基金预算拨款收入</t>
  </si>
  <si>
    <t>八、节能环保支出</t>
  </si>
  <si>
    <t xml:space="preserve">    政府性基金财政拨款</t>
  </si>
  <si>
    <t>九、城乡社区支出</t>
  </si>
  <si>
    <t xml:space="preserve">    政府性基金转移支付</t>
  </si>
  <si>
    <t>十、农林水支出</t>
  </si>
  <si>
    <t>三、国有资本经营预算拨款收入</t>
  </si>
  <si>
    <t>十一、交通运输支出</t>
  </si>
  <si>
    <t>四、财政专户管理资金收入</t>
  </si>
  <si>
    <t>十二、资源勘探工业信息等支出</t>
  </si>
  <si>
    <t>五、事业收入</t>
  </si>
  <si>
    <t>十三、商业服务业等支出</t>
  </si>
  <si>
    <t>六、事业单位经营收入</t>
  </si>
  <si>
    <t>十四、金融支出</t>
  </si>
  <si>
    <t>七、上级补助收入</t>
  </si>
  <si>
    <t>十五、援助其他地区支出</t>
  </si>
  <si>
    <t>八、附属单位上缴收入</t>
  </si>
  <si>
    <t>十六、自然资源海洋气象等支出</t>
  </si>
  <si>
    <t>九、其他收入</t>
  </si>
  <si>
    <t>十七、住房保障支出</t>
  </si>
  <si>
    <t>十八、粮油物资储备支出</t>
  </si>
  <si>
    <t>十九、国有资本经营预算支出</t>
  </si>
  <si>
    <t>二十、灾害防治及应急管理支出</t>
  </si>
  <si>
    <t>廿一、其他支出</t>
  </si>
  <si>
    <t>廿二、债务还本支出</t>
  </si>
  <si>
    <t>廿三、债务付息支出</t>
  </si>
  <si>
    <t>廿四、债务发行费用支出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</si>
  <si>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</si>
  <si>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</si>
  <si>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</si>
  <si>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</si>
  <si>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</si>
  <si>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</si>
  <si>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</si>
  <si>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表2</t>
  </si>
  <si>
    <t>收入总表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</si>
  <si>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</si>
  <si>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</si>
  <si>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</si>
  <si>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</si>
  <si>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</si>
  <si>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</si>
  <si>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</si>
  <si>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</si>
  <si>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</si>
  <si>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</si>
  <si>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</si>
  <si>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</si>
  <si>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</si>
  <si>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</si>
  <si>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</si>
  <si>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
  </si>
  <si>
    <t>225001</t>
  </si>
  <si>
    <t>十堰市公共资源交易中心本级</t>
  </si>
  <si>
    <t>表3</t>
  </si>
  <si>
    <t>支出总表</t>
  </si>
  <si>
    <t>科目编码</t>
  </si>
  <si>
    <t>科目名称</t>
  </si>
  <si>
    <t>基本支出</t>
  </si>
  <si>
    <t>项目支出</t>
  </si>
  <si>
    <t>事业单位经营支出</t>
  </si>
  <si>
    <t>上缴上级支出</t>
  </si>
  <si>
    <t>对附属单位补助支出</t>
  </si>
  <si>
    <t>201</t>
  </si>
  <si>
    <t>一般公共服务支出</t>
  </si>
  <si>
    <t>　20103</t>
  </si>
  <si>
    <t>　政府办公厅（室）及相关机构事务</t>
  </si>
  <si>
    <t>　　2010301</t>
  </si>
  <si>
    <t>　　行政运行</t>
  </si>
  <si>
    <t>208</t>
  </si>
  <si>
    <t>社会保障和就业支出</t>
  </si>
  <si>
    <t>　20805</t>
  </si>
  <si>
    <t>　行政事业单位养老支出</t>
  </si>
  <si>
    <t>　　2080501</t>
  </si>
  <si>
    <t>　　行政单位离退休</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</si>
  <si>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</si>
  <si>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</si>
  <si>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</si>
  <si>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</si>
  <si>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</si>
  <si>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</si>
  <si>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</si>
  <si>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</si>
  <si>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</si>
  <si>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卫生健康支出</t>
  </si>
  <si>
    <t>　21011</t>
  </si>
  <si>
    <t>　行政事业单位医疗</t>
  </si>
  <si>
    <t>　　2101101</t>
  </si>
  <si>
    <t>　　行政单位医疗</t>
  </si>
  <si>
    <t>　　2101103</t>
  </si>
  <si>
    <t>　　公务员医疗补助</t>
  </si>
  <si>
    <t>221</t>
  </si>
  <si>
    <t>住房保障支出</t>
  </si>
  <si>
    <t>　22102</t>
  </si>
  <si>
    <t>　住房改革支出</t>
  </si>
  <si>
    <t>　　2210201</t>
  </si>
  <si>
    <t>　　住房公积金</t>
  </si>
  <si>
    <t>表4</t>
  </si>
  <si>
    <t>财政拨款收支总表</t>
  </si>
  <si>
    <t>填报单位:[420300000]十堰市本级 , [225]十堰市公共资源交易中心 , [225001]十堰市公共资源交易中心本级</t>
  </si>
  <si>
    <t>项目</t>
  </si>
  <si>
    <t>一、本年收入</t>
  </si>
  <si>
    <t>一、本年支出</t>
  </si>
  <si>
    <t>（一）一般公共预算拨款</t>
  </si>
  <si>
    <t>（一）一般公共服务支出</t>
  </si>
  <si>
    <t>（二）公共安全支出</t>
  </si>
  <si>
    <t>（三）教育支出</t>
  </si>
  <si>
    <t>（四）科学技术支出</t>
  </si>
  <si>
    <t>（五）文化旅游体育与传媒支出</t>
  </si>
  <si>
    <t>（六）社会保障和就业支出</t>
  </si>
  <si>
    <t>（七）卫生健康支出</t>
  </si>
  <si>
    <t>（二）政府性基金预算拨款</t>
  </si>
  <si>
    <t>（八）节能环保支出</t>
  </si>
  <si>
    <t>（九）城乡社区支出</t>
  </si>
  <si>
    <t>（十）农林水支出</t>
  </si>
  <si>
    <t>（三）国有资本经营预算拨款</t>
  </si>
  <si>
    <t>（十一）交通运输支出</t>
  </si>
  <si>
    <t>二、上年结转</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</si>
  <si>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</si>
  <si>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</si>
  <si>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</si>
  <si>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</si>
  <si>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</si>
  <si>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</si>
  <si>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</si>
  <si>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</si>
  <si>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</si>
  <si>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（廿一）其他支出</t>
  </si>
  <si>
    <t>（廿二）债务还本支出</t>
  </si>
  <si>
    <t>（廿三）债务付息支出</t>
  </si>
  <si>
    <t>（廿四）债务发行费用支出</t>
  </si>
  <si>
    <t>二、年终结转结余</t>
  </si>
  <si>
    <t>收   入   总   计</t>
  </si>
  <si>
    <t>支   出   总   计</t>
  </si>
  <si>
    <t>表5</t>
  </si>
  <si>
    <t>一般公共预算支出表</t>
  </si>
  <si>
    <t>人员经费</t>
  </si>
  <si>
    <t>公用经费</t>
  </si>
  <si>
    <t>表6</t>
  </si>
  <si>
    <t>一般公共预算基本支出表</t>
  </si>
  <si>
    <t>部门预算支出经济分类科目</t>
  </si>
  <si>
    <t>本年一般公共预算基本支出</t>
  </si>
  <si>
    <t>301</t>
  </si>
  <si>
    <t>工资福利支出</t>
  </si>
  <si>
    <t>　30101</t>
  </si>
  <si>
    <t>　基本工资</t>
  </si>
  <si>
    <t>　30102</t>
  </si>
  <si>
    <t>　津贴补贴</t>
  </si>
  <si>
    <t>　30103</t>
  </si>
  <si>
    <t>　奖金</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</si>
  <si>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</si>
  <si>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</si>
  <si>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</si>
  <si>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</si>
  <si>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</si>
  <si>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</si>
  <si>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</si>
  <si>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</si>
  <si>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</si>
  <si>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</si>
  <si>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</si>
  <si>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</si>
  <si>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302</t>
  </si>
  <si>
    <t>商品和服务支出</t>
  </si>
  <si>
    <t>　30201</t>
  </si>
  <si>
    <t>　办公费</t>
  </si>
  <si>
    <t>　30202</t>
  </si>
  <si>
    <t>　印刷费</t>
  </si>
  <si>
    <t>　30207</t>
  </si>
  <si>
    <t>　邮电费</t>
  </si>
  <si>
    <t>　30211</t>
  </si>
  <si>
    <t>　差旅费</t>
  </si>
  <si>
    <t>　30213</t>
  </si>
  <si>
    <t>　维修（护）费</t>
  </si>
  <si>
    <t>　30215</t>
  </si>
  <si>
    <t>　会议费</t>
  </si>
  <si>
    <t>　30216</t>
  </si>
  <si>
    <t>　培训费</t>
  </si>
  <si>
    <t>　30217</t>
  </si>
  <si>
    <t>　公务接待费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</si>
  <si>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</si>
  <si>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</si>
  <si>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</si>
  <si>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</si>
  <si>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</si>
  <si>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</si>
  <si>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</si>
  <si>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</si>
  <si>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</si>
  <si>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</si>
  <si>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</si>
  <si>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</si>
  <si>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30302</t>
  </si>
  <si>
    <t>　退休费</t>
  </si>
  <si>
    <t>表7</t>
  </si>
  <si>
    <t>一般公共预算“三公”经费支出表</t>
  </si>
  <si>
    <t>单位:万元</t>
  </si>
  <si>
    <t>“三公”经费合计</t>
  </si>
  <si>
    <t>因公出国（境）费</t>
  </si>
  <si>
    <t>公务用车购置及运行费</t>
  </si>
  <si>
    <t>公务接待费</t>
  </si>
  <si>
    <t>公务用车购置费</t>
  </si>
  <si>
    <t>公务用车运行费</t>
  </si>
  <si>
    <t>表8</t>
  </si>
  <si>
    <t>政府性基金预算支出表</t>
  </si>
  <si>
    <t>本年政府性基金预算支出</t>
  </si>
  <si>
    <t>本单位无此项预算</t>
  </si>
  <si>
    <t>表9</t>
  </si>
  <si>
    <t>项目支出表</t>
  </si>
  <si>
    <t>项目分类</t>
  </si>
  <si>
    <t>项目名称</t>
  </si>
  <si>
    <t>本年拨款</t>
  </si>
  <si>
    <t>财政拨款结转结余</t>
  </si>
  <si>
    <t>本级支出项目</t>
  </si>
  <si>
    <t>　招投标专项经费</t>
  </si>
  <si>
    <t>　政府采购评审专项经费</t>
  </si>
  <si>
    <t>　政府采购电子交易系统及电子商城租赁费</t>
  </si>
  <si>
    <t>附件10-1</t>
  </si>
  <si>
    <t>部门整体支出绩效目标公开表</t>
  </si>
  <si>
    <r>
      <rPr>
        <sz val="10"/>
        <color indexed="8"/>
        <rFont val="楷体_GB2312"/>
        <family val="3"/>
      </rPr>
      <t>（</t>
    </r>
    <r>
      <rPr>
        <sz val="10"/>
        <color indexed="8"/>
        <rFont val="Times New Roman"/>
        <family val="1"/>
      </rPr>
      <t>2024</t>
    </r>
    <r>
      <rPr>
        <sz val="10"/>
        <color indexed="8"/>
        <rFont val="楷体_GB2312"/>
        <family val="3"/>
      </rPr>
      <t>年度）</t>
    </r>
  </si>
  <si>
    <r>
      <rPr>
        <sz val="10.5"/>
        <color indexed="8"/>
        <rFont val="仿宋_GB2312"/>
        <family val="3"/>
      </rPr>
      <t>部门（单位）</t>
    </r>
    <r>
      <rPr>
        <sz val="10.5"/>
        <color indexed="8"/>
        <rFont val="仿宋_GB2312"/>
        <family val="3"/>
      </rPr>
      <t> </t>
    </r>
    <r>
      <rPr>
        <sz val="10.5"/>
        <color indexed="8"/>
        <rFont val="仿宋_GB2312"/>
        <family val="3"/>
      </rPr>
      <t>名称</t>
    </r>
  </si>
  <si>
    <t>十堰市公共资源交易中心</t>
  </si>
  <si>
    <t>年度工作任务</t>
  </si>
  <si>
    <r>
      <t xml:space="preserve">    </t>
    </r>
    <r>
      <rPr>
        <sz val="10.5"/>
        <color indexed="8"/>
        <rFont val="仿宋_GB2312"/>
        <family val="3"/>
      </rPr>
      <t>以推进公共资源交易服务标准化、规范化、便利化，打造公平、高效、阳光的交易平台为目标，以改革破题、数字赋能、创新制胜为手段，努力以规范、开放的交易环境支撑高质量发展，保持交易规模</t>
    </r>
    <r>
      <rPr>
        <sz val="10.5"/>
        <color indexed="8"/>
        <rFont val="Times New Roman"/>
        <family val="1"/>
      </rPr>
      <t>10%</t>
    </r>
    <r>
      <rPr>
        <sz val="10.5"/>
        <color indexed="8"/>
        <rFont val="仿宋_GB2312"/>
        <family val="3"/>
      </rPr>
      <t>的持续增速，实现</t>
    </r>
    <r>
      <rPr>
        <sz val="10.5"/>
        <color indexed="8"/>
        <rFont val="Times New Roman"/>
        <family val="1"/>
      </rPr>
      <t>2024</t>
    </r>
    <r>
      <rPr>
        <sz val="10.5"/>
        <color indexed="8"/>
        <rFont val="仿宋_GB2312"/>
        <family val="3"/>
      </rPr>
      <t>年交易规模达到</t>
    </r>
    <r>
      <rPr>
        <sz val="10.5"/>
        <color indexed="8"/>
        <rFont val="Times New Roman"/>
        <family val="1"/>
      </rPr>
      <t>495</t>
    </r>
    <r>
      <rPr>
        <sz val="10.5"/>
        <color indexed="8"/>
        <rFont val="仿宋_GB2312"/>
        <family val="3"/>
      </rPr>
      <t>亿元。</t>
    </r>
    <r>
      <rPr>
        <sz val="10.5"/>
        <color indexed="8"/>
        <rFont val="Times New Roman"/>
        <family val="1"/>
      </rPr>
      <t xml:space="preserve">
    </t>
    </r>
    <r>
      <rPr>
        <sz val="10.5"/>
        <color indexed="8"/>
        <rFont val="仿宋_GB2312"/>
        <family val="3"/>
      </rPr>
      <t>（一）扎实推进要素配置市场化扩容行动。积极推进</t>
    </r>
    <r>
      <rPr>
        <sz val="10.5"/>
        <color indexed="8"/>
        <rFont val="Times New Roman"/>
        <family val="1"/>
      </rPr>
      <t>“</t>
    </r>
    <r>
      <rPr>
        <sz val="10.5"/>
        <color indexed="8"/>
        <rFont val="仿宋_GB2312"/>
        <family val="3"/>
      </rPr>
      <t>应进必进</t>
    </r>
    <r>
      <rPr>
        <sz val="10.5"/>
        <color indexed="8"/>
        <rFont val="Times New Roman"/>
        <family val="1"/>
      </rPr>
      <t>”</t>
    </r>
    <r>
      <rPr>
        <sz val="10.5"/>
        <color indexed="8"/>
        <rFont val="仿宋_GB2312"/>
        <family val="3"/>
      </rPr>
      <t>，深入推进要素市场化配置改革，主动对接市财政、市生态环境局、市水利局等有关单位，推进罚没资产、行政事业资产处置、能源绿色低碳等进场交易。积极推进</t>
    </r>
    <r>
      <rPr>
        <sz val="10.5"/>
        <color indexed="8"/>
        <rFont val="Times New Roman"/>
        <family val="1"/>
      </rPr>
      <t>“</t>
    </r>
    <r>
      <rPr>
        <sz val="10.5"/>
        <color indexed="8"/>
        <rFont val="仿宋_GB2312"/>
        <family val="3"/>
      </rPr>
      <t>能进则进</t>
    </r>
    <r>
      <rPr>
        <sz val="10.5"/>
        <color indexed="8"/>
        <rFont val="Times New Roman"/>
        <family val="1"/>
      </rPr>
      <t>”</t>
    </r>
    <r>
      <rPr>
        <sz val="10.5"/>
        <color indexed="8"/>
        <rFont val="仿宋_GB2312"/>
        <family val="3"/>
      </rPr>
      <t>，畅通交易渠道，完善提升目录外项目进场交易功能，持续推进自然环境资源要素、园区建设、民营企业等项目</t>
    </r>
    <r>
      <rPr>
        <sz val="10.5"/>
        <color indexed="8"/>
        <rFont val="Times New Roman"/>
        <family val="1"/>
      </rPr>
      <t>“</t>
    </r>
    <r>
      <rPr>
        <sz val="10.5"/>
        <color indexed="8"/>
        <rFont val="仿宋_GB2312"/>
        <family val="3"/>
      </rPr>
      <t>能进则进</t>
    </r>
    <r>
      <rPr>
        <sz val="10.5"/>
        <color indexed="8"/>
        <rFont val="Times New Roman"/>
        <family val="1"/>
      </rPr>
      <t>”</t>
    </r>
    <r>
      <rPr>
        <sz val="10.5"/>
        <color indexed="8"/>
        <rFont val="仿宋_GB2312"/>
        <family val="3"/>
      </rPr>
      <t>。</t>
    </r>
    <r>
      <rPr>
        <sz val="10.5"/>
        <color indexed="8"/>
        <rFont val="Times New Roman"/>
        <family val="1"/>
      </rPr>
      <t xml:space="preserve"> 
    </t>
    </r>
    <r>
      <rPr>
        <sz val="10.5"/>
        <color indexed="8"/>
        <rFont val="仿宋_GB2312"/>
        <family val="3"/>
      </rPr>
      <t>（二）构建立体化数字见证体系。针对传统</t>
    </r>
    <r>
      <rPr>
        <sz val="10.5"/>
        <color indexed="8"/>
        <rFont val="Times New Roman"/>
        <family val="1"/>
      </rPr>
      <t>“</t>
    </r>
    <r>
      <rPr>
        <sz val="10.5"/>
        <color indexed="8"/>
        <rFont val="仿宋_GB2312"/>
        <family val="3"/>
      </rPr>
      <t>人工见证</t>
    </r>
    <r>
      <rPr>
        <sz val="10.5"/>
        <color indexed="8"/>
        <rFont val="Times New Roman"/>
        <family val="1"/>
      </rPr>
      <t>”</t>
    </r>
    <r>
      <rPr>
        <sz val="10.5"/>
        <color indexed="8"/>
        <rFont val="仿宋_GB2312"/>
        <family val="3"/>
      </rPr>
      <t>存在的配套系统设备分散孤立、见证效率不高、劳动强度大、易受人为因素干扰和风险防控水平不高等问题，按照</t>
    </r>
    <r>
      <rPr>
        <sz val="10.5"/>
        <color indexed="8"/>
        <rFont val="Times New Roman"/>
        <family val="1"/>
      </rPr>
      <t>“</t>
    </r>
    <r>
      <rPr>
        <sz val="10.5"/>
        <color indexed="8"/>
        <rFont val="仿宋_GB2312"/>
        <family val="3"/>
      </rPr>
      <t>物理隔离、数字见证</t>
    </r>
    <r>
      <rPr>
        <sz val="10.5"/>
        <color indexed="8"/>
        <rFont val="Times New Roman"/>
        <family val="1"/>
      </rPr>
      <t>”</t>
    </r>
    <r>
      <rPr>
        <sz val="10.5"/>
        <color indexed="8"/>
        <rFont val="仿宋_GB2312"/>
        <family val="3"/>
      </rPr>
      <t>的改革思路，进一步完善见证流程，实现数据实时汇集、全程监控、实时记录、动态反馈的</t>
    </r>
    <r>
      <rPr>
        <sz val="10.5"/>
        <color indexed="8"/>
        <rFont val="Times New Roman"/>
        <family val="1"/>
      </rPr>
      <t>“</t>
    </r>
    <r>
      <rPr>
        <sz val="10.5"/>
        <color indexed="8"/>
        <rFont val="仿宋_GB2312"/>
        <family val="3"/>
      </rPr>
      <t>一张网</t>
    </r>
    <r>
      <rPr>
        <sz val="10.5"/>
        <color indexed="8"/>
        <rFont val="Times New Roman"/>
        <family val="1"/>
      </rPr>
      <t>”</t>
    </r>
    <r>
      <rPr>
        <sz val="10.5"/>
        <color indexed="8"/>
        <rFont val="仿宋_GB2312"/>
        <family val="3"/>
      </rPr>
      <t>布局，变传统的</t>
    </r>
    <r>
      <rPr>
        <sz val="10.5"/>
        <color indexed="8"/>
        <rFont val="Times New Roman"/>
        <family val="1"/>
      </rPr>
      <t>“</t>
    </r>
    <r>
      <rPr>
        <sz val="10.5"/>
        <color indexed="8"/>
        <rFont val="仿宋_GB2312"/>
        <family val="3"/>
      </rPr>
      <t>一人一标</t>
    </r>
    <r>
      <rPr>
        <sz val="10.5"/>
        <color indexed="8"/>
        <rFont val="Times New Roman"/>
        <family val="1"/>
      </rPr>
      <t>”</t>
    </r>
    <r>
      <rPr>
        <sz val="10.5"/>
        <color indexed="8"/>
        <rFont val="仿宋_GB2312"/>
        <family val="3"/>
      </rPr>
      <t>现场见证为数字见证。</t>
    </r>
    <r>
      <rPr>
        <sz val="10.5"/>
        <color indexed="8"/>
        <rFont val="Times New Roman"/>
        <family val="1"/>
      </rPr>
      <t xml:space="preserve">
    </t>
    </r>
    <r>
      <rPr>
        <sz val="10.5"/>
        <color indexed="8"/>
        <rFont val="仿宋_GB2312"/>
        <family val="3"/>
      </rPr>
      <t>（三）提升服务水平，实现交易服务</t>
    </r>
    <r>
      <rPr>
        <sz val="10.5"/>
        <color indexed="8"/>
        <rFont val="Times New Roman"/>
        <family val="1"/>
      </rPr>
      <t>“</t>
    </r>
    <r>
      <rPr>
        <sz val="10.5"/>
        <color indexed="8"/>
        <rFont val="仿宋_GB2312"/>
        <family val="3"/>
      </rPr>
      <t>好办</t>
    </r>
    <r>
      <rPr>
        <sz val="10.5"/>
        <color indexed="8"/>
        <rFont val="Times New Roman"/>
        <family val="1"/>
      </rPr>
      <t>”</t>
    </r>
    <r>
      <rPr>
        <sz val="10.5"/>
        <color indexed="8"/>
        <rFont val="仿宋_GB2312"/>
        <family val="3"/>
      </rPr>
      <t>。深入推动公共资源交易业务的</t>
    </r>
    <r>
      <rPr>
        <sz val="10.5"/>
        <color indexed="8"/>
        <rFont val="Times New Roman"/>
        <family val="1"/>
      </rPr>
      <t>“</t>
    </r>
    <r>
      <rPr>
        <sz val="10.5"/>
        <color indexed="8"/>
        <rFont val="仿宋_GB2312"/>
        <family val="3"/>
      </rPr>
      <t>智能办</t>
    </r>
    <r>
      <rPr>
        <sz val="10.5"/>
        <color indexed="8"/>
        <rFont val="Times New Roman"/>
        <family val="1"/>
      </rPr>
      <t>”“</t>
    </r>
    <r>
      <rPr>
        <sz val="10.5"/>
        <color indexed="8"/>
        <rFont val="仿宋_GB2312"/>
        <family val="3"/>
      </rPr>
      <t>无感审批</t>
    </r>
    <r>
      <rPr>
        <sz val="10.5"/>
        <color indexed="8"/>
        <rFont val="Times New Roman"/>
        <family val="1"/>
      </rPr>
      <t>”</t>
    </r>
    <r>
      <rPr>
        <sz val="10.5"/>
        <color indexed="8"/>
        <rFont val="仿宋_GB2312"/>
        <family val="3"/>
      </rPr>
      <t>工作，推进更多事项实现</t>
    </r>
    <r>
      <rPr>
        <sz val="10.5"/>
        <color indexed="8"/>
        <rFont val="Times New Roman"/>
        <family val="1"/>
      </rPr>
      <t>“</t>
    </r>
    <r>
      <rPr>
        <sz val="10.5"/>
        <color indexed="8"/>
        <rFont val="仿宋_GB2312"/>
        <family val="3"/>
      </rPr>
      <t>智能申报</t>
    </r>
    <r>
      <rPr>
        <sz val="10.5"/>
        <color indexed="8"/>
        <rFont val="Times New Roman"/>
        <family val="1"/>
      </rPr>
      <t>”“</t>
    </r>
    <r>
      <rPr>
        <sz val="10.5"/>
        <color indexed="8"/>
        <rFont val="仿宋_GB2312"/>
        <family val="3"/>
      </rPr>
      <t>自动填表</t>
    </r>
    <r>
      <rPr>
        <sz val="10.5"/>
        <color indexed="8"/>
        <rFont val="Times New Roman"/>
        <family val="1"/>
      </rPr>
      <t>”“</t>
    </r>
    <r>
      <rPr>
        <sz val="10.5"/>
        <color indexed="8"/>
        <rFont val="仿宋_GB2312"/>
        <family val="3"/>
      </rPr>
      <t>无人审核</t>
    </r>
    <r>
      <rPr>
        <sz val="10.5"/>
        <color indexed="8"/>
        <rFont val="Times New Roman"/>
        <family val="1"/>
      </rPr>
      <t>”</t>
    </r>
    <r>
      <rPr>
        <sz val="10.5"/>
        <color indexed="8"/>
        <rFont val="仿宋_GB2312"/>
        <family val="3"/>
      </rPr>
      <t>。探索推动身份证、营业执照、不动产证等高频电子证照亮证应用延伸。加强网上事项办理引导，发布宣传海报、制作操作视频、开展体验式服务，引导企业群众在线办理。</t>
    </r>
    <r>
      <rPr>
        <sz val="10.5"/>
        <color indexed="8"/>
        <rFont val="Times New Roman"/>
        <family val="1"/>
      </rPr>
      <t xml:space="preserve"> 
    </t>
    </r>
    <r>
      <rPr>
        <sz val="10.5"/>
        <color indexed="8"/>
        <rFont val="仿宋_GB2312"/>
        <family val="3"/>
      </rPr>
      <t>（四）全面加强自身建设。加强党的全面领导，压紧压实全面从严治党主体责任，严格落实中央八项规定精神，持之以恒纠治</t>
    </r>
    <r>
      <rPr>
        <sz val="10.5"/>
        <color indexed="8"/>
        <rFont val="Times New Roman"/>
        <family val="1"/>
      </rPr>
      <t>“</t>
    </r>
    <r>
      <rPr>
        <sz val="10.5"/>
        <color indexed="8"/>
        <rFont val="仿宋_GB2312"/>
        <family val="3"/>
      </rPr>
      <t>四风</t>
    </r>
    <r>
      <rPr>
        <sz val="10.5"/>
        <color indexed="8"/>
        <rFont val="Times New Roman"/>
        <family val="1"/>
      </rPr>
      <t>”</t>
    </r>
    <r>
      <rPr>
        <sz val="10.5"/>
        <color indexed="8"/>
        <rFont val="仿宋_GB2312"/>
        <family val="3"/>
      </rPr>
      <t>，加大在工作督查力度，做到事事有结果，充分发挥工会、妇委会作用，做好干部职工的关爱工作。坚持正确选人用人导向，建立干部能上能下良好机制，持续加大干部岗位业务培训，建设一支德才兼备、忠诚干净担当的高素质专业化干部队伍，为十堰建设绿色低碳示范区作出应有的贡献。</t>
    </r>
  </si>
  <si>
    <t>部门整体绩效年度目标：</t>
  </si>
  <si>
    <t xml:space="preserve">    坚持应进必进，在工程建设项目、政府采购项目、土地招拍挂等项目进场交易的基础上，力争排污权、碳排放权等的进场交易；加强公共资源交易场馆建设和人才队伍培养；持续推进进场交易项目全流程电子化、远程异地评标常态化，提升公共资源要素配置，实现公共资源交易平台可持续发展。</t>
  </si>
  <si>
    <t>年度绩效指标</t>
  </si>
  <si>
    <t>一级指标</t>
  </si>
  <si>
    <t>二级指标</t>
  </si>
  <si>
    <t>三级指标</t>
  </si>
  <si>
    <t>预期当年实现值</t>
  </si>
  <si>
    <r>
      <rPr>
        <sz val="10.5"/>
        <color indexed="8"/>
        <rFont val="仿宋_GB2312"/>
        <family val="3"/>
      </rPr>
      <t>运行成本</t>
    </r>
  </si>
  <si>
    <r>
      <rPr>
        <sz val="10.5"/>
        <color indexed="8"/>
        <rFont val="仿宋_GB2312"/>
        <family val="3"/>
      </rPr>
      <t>公用经费控制</t>
    </r>
  </si>
  <si>
    <r>
      <rPr>
        <sz val="10.5"/>
        <color indexed="8"/>
        <rFont val="仿宋_GB2312"/>
        <family val="3"/>
      </rPr>
      <t>公用经费控制率</t>
    </r>
  </si>
  <si>
    <r>
      <rPr>
        <sz val="10.5"/>
        <color indexed="8"/>
        <rFont val="Times New Roman"/>
        <family val="1"/>
      </rPr>
      <t>≤100%</t>
    </r>
  </si>
  <si>
    <r>
      <rPr>
        <sz val="10.5"/>
        <color indexed="8"/>
        <rFont val="仿宋_GB2312"/>
        <family val="3"/>
      </rPr>
      <t>在职人员控制</t>
    </r>
  </si>
  <si>
    <r>
      <rPr>
        <sz val="10.5"/>
        <color indexed="8"/>
        <rFont val="仿宋_GB2312"/>
        <family val="3"/>
      </rPr>
      <t>在职人员控制率</t>
    </r>
  </si>
  <si>
    <r>
      <rPr>
        <sz val="10.5"/>
        <color indexed="8"/>
        <rFont val="仿宋_GB2312"/>
        <family val="3"/>
      </rPr>
      <t>项目支出成本控制</t>
    </r>
  </si>
  <si>
    <r>
      <rPr>
        <sz val="10.5"/>
        <color indexed="8"/>
        <rFont val="仿宋_GB2312"/>
        <family val="3"/>
      </rPr>
      <t>会议费控制率</t>
    </r>
  </si>
  <si>
    <r>
      <rPr>
        <sz val="10.5"/>
        <color indexed="8"/>
        <rFont val="Times New Roman"/>
        <family val="1"/>
      </rPr>
      <t>“</t>
    </r>
    <r>
      <rPr>
        <sz val="10.5"/>
        <color indexed="8"/>
        <rFont val="仿宋_GB2312"/>
        <family val="3"/>
      </rPr>
      <t>三公经费</t>
    </r>
    <r>
      <rPr>
        <sz val="10.5"/>
        <color indexed="8"/>
        <rFont val="Times New Roman"/>
        <family val="1"/>
      </rPr>
      <t>”</t>
    </r>
    <r>
      <rPr>
        <sz val="10.5"/>
        <color indexed="8"/>
        <rFont val="仿宋_GB2312"/>
        <family val="3"/>
      </rPr>
      <t>变动率</t>
    </r>
  </si>
  <si>
    <r>
      <rPr>
        <sz val="10.5"/>
        <color indexed="8"/>
        <rFont val="仿宋_GB2312"/>
        <family val="3"/>
      </rPr>
      <t>管理效率</t>
    </r>
  </si>
  <si>
    <r>
      <rPr>
        <sz val="10.5"/>
        <color indexed="8"/>
        <rFont val="仿宋_GB2312"/>
        <family val="3"/>
      </rPr>
      <t>战略管理</t>
    </r>
  </si>
  <si>
    <r>
      <rPr>
        <sz val="10.5"/>
        <color indexed="8"/>
        <rFont val="仿宋_GB2312"/>
        <family val="3"/>
      </rPr>
      <t>中长期规划相符性</t>
    </r>
  </si>
  <si>
    <r>
      <rPr>
        <sz val="10.5"/>
        <color indexed="8"/>
        <rFont val="Times New Roman"/>
        <family val="1"/>
      </rPr>
      <t>≥80%</t>
    </r>
  </si>
  <si>
    <r>
      <rPr>
        <sz val="10.5"/>
        <color indexed="8"/>
        <rFont val="仿宋_GB2312"/>
        <family val="3"/>
      </rPr>
      <t>工作计划健全性</t>
    </r>
  </si>
  <si>
    <r>
      <rPr>
        <sz val="10.5"/>
        <color indexed="8"/>
        <rFont val="仿宋_GB2312"/>
        <family val="3"/>
      </rPr>
      <t>单位工作计划、各科室工作计划完善、健全</t>
    </r>
  </si>
  <si>
    <r>
      <rPr>
        <sz val="10.5"/>
        <color indexed="8"/>
        <rFont val="仿宋_GB2312"/>
        <family val="3"/>
      </rPr>
      <t>预算编制</t>
    </r>
  </si>
  <si>
    <r>
      <rPr>
        <sz val="10.5"/>
        <color indexed="8"/>
        <rFont val="仿宋_GB2312"/>
        <family val="3"/>
      </rPr>
      <t>预算编制科学性</t>
    </r>
  </si>
  <si>
    <r>
      <rPr>
        <sz val="10.5"/>
        <color indexed="8"/>
        <rFont val="仿宋_GB2312"/>
        <family val="3"/>
      </rPr>
      <t>根据实际需求合理编制预算</t>
    </r>
  </si>
  <si>
    <r>
      <rPr>
        <sz val="10.5"/>
        <color indexed="8"/>
        <rFont val="仿宋_GB2312"/>
        <family val="3"/>
      </rPr>
      <t>预算编制合理性</t>
    </r>
  </si>
  <si>
    <r>
      <rPr>
        <sz val="10.5"/>
        <color indexed="8"/>
        <rFont val="仿宋_GB2312"/>
        <family val="3"/>
      </rPr>
      <t>立项规范性</t>
    </r>
  </si>
  <si>
    <r>
      <rPr>
        <sz val="10.5"/>
        <color indexed="8"/>
        <rFont val="仿宋_GB2312"/>
        <family val="3"/>
      </rPr>
      <t>规范合理设置预算项目</t>
    </r>
  </si>
  <si>
    <r>
      <rPr>
        <sz val="10.5"/>
        <color indexed="8"/>
        <rFont val="仿宋_GB2312"/>
        <family val="3"/>
      </rPr>
      <t>预算调整率</t>
    </r>
  </si>
  <si>
    <r>
      <rPr>
        <sz val="10.5"/>
        <color indexed="8"/>
        <rFont val="Times New Roman"/>
        <family val="1"/>
      </rPr>
      <t>≤95%</t>
    </r>
  </si>
  <si>
    <r>
      <rPr>
        <sz val="10.5"/>
        <color indexed="8"/>
        <rFont val="仿宋_GB2312"/>
        <family val="3"/>
      </rPr>
      <t>预算执行</t>
    </r>
  </si>
  <si>
    <r>
      <rPr>
        <sz val="10.5"/>
        <color indexed="8"/>
        <rFont val="仿宋_GB2312"/>
        <family val="3"/>
      </rPr>
      <t>预算执行率</t>
    </r>
  </si>
  <si>
    <t>=100%</t>
  </si>
  <si>
    <r>
      <rPr>
        <sz val="10.5"/>
        <color indexed="8"/>
        <rFont val="仿宋_GB2312"/>
        <family val="3"/>
      </rPr>
      <t>结转结余率</t>
    </r>
  </si>
  <si>
    <r>
      <rPr>
        <sz val="10.5"/>
        <color indexed="8"/>
        <rFont val="仿宋_GB2312"/>
        <family val="3"/>
      </rPr>
      <t>政府采购执行率</t>
    </r>
  </si>
  <si>
    <r>
      <rPr>
        <sz val="10.5"/>
        <color indexed="8"/>
        <rFont val="仿宋_GB2312"/>
        <family val="3"/>
      </rPr>
      <t>绩效管理</t>
    </r>
  </si>
  <si>
    <r>
      <rPr>
        <sz val="10.5"/>
        <color indexed="8"/>
        <rFont val="仿宋_GB2312"/>
        <family val="3"/>
      </rPr>
      <t>事前绩效评估完成率</t>
    </r>
  </si>
  <si>
    <r>
      <rPr>
        <sz val="10.5"/>
        <color indexed="8"/>
        <rFont val="仿宋_GB2312"/>
        <family val="3"/>
      </rPr>
      <t>绩效目标合理性</t>
    </r>
  </si>
  <si>
    <r>
      <rPr>
        <sz val="10.5"/>
        <color indexed="8"/>
        <rFont val="仿宋_GB2312"/>
        <family val="3"/>
      </rPr>
      <t>绩效目标可量化、可评估</t>
    </r>
  </si>
  <si>
    <r>
      <rPr>
        <sz val="10.5"/>
        <color indexed="8"/>
        <rFont val="仿宋_GB2312"/>
        <family val="3"/>
      </rPr>
      <t>绩效监控开展率</t>
    </r>
  </si>
  <si>
    <r>
      <rPr>
        <sz val="10.5"/>
        <color indexed="8"/>
        <rFont val="仿宋_GB2312"/>
        <family val="3"/>
      </rPr>
      <t>绩效评价覆盖率</t>
    </r>
  </si>
  <si>
    <r>
      <rPr>
        <sz val="10.5"/>
        <color indexed="8"/>
        <rFont val="仿宋_GB2312"/>
        <family val="3"/>
      </rPr>
      <t>评价结果应用率</t>
    </r>
  </si>
  <si>
    <r>
      <rPr>
        <sz val="10.5"/>
        <color indexed="8"/>
        <rFont val="仿宋_GB2312"/>
        <family val="3"/>
      </rPr>
      <t>资产管理</t>
    </r>
  </si>
  <si>
    <r>
      <rPr>
        <sz val="10.5"/>
        <color indexed="8"/>
        <rFont val="仿宋_GB2312"/>
        <family val="3"/>
      </rPr>
      <t>资产管理制度健全性</t>
    </r>
  </si>
  <si>
    <r>
      <rPr>
        <sz val="10.5"/>
        <color indexed="8"/>
        <rFont val="仿宋_GB2312"/>
        <family val="3"/>
      </rPr>
      <t>建立健全资产管理机制</t>
    </r>
  </si>
  <si>
    <r>
      <rPr>
        <sz val="10.5"/>
        <color indexed="8"/>
        <rFont val="仿宋_GB2312"/>
        <family val="3"/>
      </rPr>
      <t>资产管理规范性</t>
    </r>
  </si>
  <si>
    <r>
      <rPr>
        <sz val="10.5"/>
        <color indexed="8"/>
        <rFont val="仿宋_GB2312"/>
        <family val="3"/>
      </rPr>
      <t>规范管理资产</t>
    </r>
  </si>
  <si>
    <r>
      <rPr>
        <sz val="10.5"/>
        <color indexed="8"/>
        <rFont val="仿宋_GB2312"/>
        <family val="3"/>
      </rPr>
      <t>财务管理</t>
    </r>
  </si>
  <si>
    <r>
      <rPr>
        <sz val="10.5"/>
        <color indexed="8"/>
        <rFont val="仿宋_GB2312"/>
        <family val="3"/>
      </rPr>
      <t>财务管理制度健全性</t>
    </r>
  </si>
  <si>
    <r>
      <rPr>
        <sz val="10.5"/>
        <color indexed="8"/>
        <rFont val="仿宋_GB2312"/>
        <family val="3"/>
      </rPr>
      <t>建立健全财务管理制度</t>
    </r>
  </si>
  <si>
    <r>
      <rPr>
        <sz val="10.5"/>
        <color indexed="8"/>
        <rFont val="仿宋_GB2312"/>
        <family val="3"/>
      </rPr>
      <t>会计核算规范性</t>
    </r>
  </si>
  <si>
    <r>
      <rPr>
        <sz val="10.5"/>
        <color indexed="8"/>
        <rFont val="仿宋_GB2312"/>
        <family val="3"/>
      </rPr>
      <t>规范会计核算</t>
    </r>
  </si>
  <si>
    <r>
      <rPr>
        <sz val="10.5"/>
        <color indexed="8"/>
        <rFont val="仿宋_GB2312"/>
        <family val="3"/>
      </rPr>
      <t>资金使用合规性</t>
    </r>
  </si>
  <si>
    <r>
      <rPr>
        <sz val="10.5"/>
        <color indexed="8"/>
        <rFont val="仿宋_GB2312"/>
        <family val="3"/>
      </rPr>
      <t>规范使用资金</t>
    </r>
  </si>
  <si>
    <r>
      <rPr>
        <sz val="10.5"/>
        <color indexed="8"/>
        <rFont val="仿宋_GB2312"/>
        <family val="3"/>
      </rPr>
      <t>履职效能</t>
    </r>
  </si>
  <si>
    <r>
      <rPr>
        <sz val="10.5"/>
        <color indexed="8"/>
        <rFont val="仿宋_GB2312"/>
        <family val="3"/>
      </rPr>
      <t>核心业务产出</t>
    </r>
    <r>
      <rPr>
        <sz val="10.5"/>
        <color indexed="8"/>
        <rFont val="Times New Roman"/>
        <family val="1"/>
      </rPr>
      <t>1</t>
    </r>
  </si>
  <si>
    <r>
      <rPr>
        <sz val="10.5"/>
        <color indexed="8"/>
        <rFont val="仿宋_GB2312"/>
        <family val="3"/>
      </rPr>
      <t>服务工程建设招标活动开展批次（主副场）</t>
    </r>
  </si>
  <si>
    <r>
      <rPr>
        <sz val="10.5"/>
        <color indexed="8"/>
        <rFont val="Times New Roman"/>
        <family val="1"/>
      </rPr>
      <t>≥3</t>
    </r>
    <r>
      <rPr>
        <sz val="10.5"/>
        <color indexed="8"/>
        <rFont val="Times New Roman"/>
        <family val="1"/>
      </rPr>
      <t>00</t>
    </r>
    <r>
      <rPr>
        <sz val="10.5"/>
        <color indexed="8"/>
        <rFont val="仿宋_GB2312"/>
        <family val="3"/>
      </rPr>
      <t>场次</t>
    </r>
  </si>
  <si>
    <r>
      <rPr>
        <sz val="10.5"/>
        <color indexed="8"/>
        <rFont val="仿宋_GB2312"/>
        <family val="3"/>
      </rPr>
      <t>核心业务产出</t>
    </r>
    <r>
      <rPr>
        <sz val="10.5"/>
        <color indexed="8"/>
        <rFont val="Times New Roman"/>
        <family val="1"/>
      </rPr>
      <t>2</t>
    </r>
  </si>
  <si>
    <r>
      <rPr>
        <sz val="10.5"/>
        <color indexed="8"/>
        <rFont val="仿宋_GB2312"/>
        <family val="3"/>
      </rPr>
      <t>工程建设项目电子档案及音视频档案资料存储率</t>
    </r>
  </si>
  <si>
    <r>
      <rPr>
        <sz val="10.5"/>
        <color indexed="8"/>
        <rFont val="仿宋_GB2312"/>
        <family val="3"/>
      </rPr>
      <t>核心业务产出</t>
    </r>
    <r>
      <rPr>
        <sz val="10.5"/>
        <color indexed="8"/>
        <rFont val="Times New Roman"/>
        <family val="1"/>
      </rPr>
      <t>3</t>
    </r>
  </si>
  <si>
    <r>
      <rPr>
        <sz val="10.5"/>
        <color indexed="8"/>
        <rFont val="仿宋_GB2312"/>
        <family val="3"/>
      </rPr>
      <t>服务政府集中采购项目批次</t>
    </r>
  </si>
  <si>
    <r>
      <rPr>
        <sz val="10.5"/>
        <color indexed="8"/>
        <rFont val="Times New Roman"/>
        <family val="1"/>
      </rPr>
      <t>≥130</t>
    </r>
    <r>
      <rPr>
        <sz val="10.5"/>
        <color indexed="8"/>
        <rFont val="仿宋_GB2312"/>
        <family val="3"/>
      </rPr>
      <t>批次</t>
    </r>
  </si>
  <si>
    <r>
      <rPr>
        <sz val="10.5"/>
        <color indexed="8"/>
        <rFont val="仿宋_GB2312"/>
        <family val="3"/>
      </rPr>
      <t>社会效应</t>
    </r>
  </si>
  <si>
    <r>
      <rPr>
        <sz val="10.5"/>
        <color indexed="8"/>
        <rFont val="仿宋_GB2312"/>
        <family val="3"/>
      </rPr>
      <t>经济效益</t>
    </r>
  </si>
  <si>
    <r>
      <rPr>
        <sz val="10.5"/>
        <color indexed="8"/>
        <rFont val="仿宋_GB2312"/>
        <family val="3"/>
      </rPr>
      <t>工程建设招投标项目节资率</t>
    </r>
  </si>
  <si>
    <r>
      <rPr>
        <sz val="10.5"/>
        <color indexed="8"/>
        <rFont val="Times New Roman"/>
        <family val="1"/>
      </rPr>
      <t>≥10%</t>
    </r>
  </si>
  <si>
    <r>
      <rPr>
        <sz val="10.5"/>
        <color indexed="8"/>
        <rFont val="仿宋_GB2312"/>
        <family val="3"/>
      </rPr>
      <t>社会效益</t>
    </r>
  </si>
  <si>
    <r>
      <rPr>
        <sz val="10.5"/>
        <color indexed="8"/>
        <rFont val="仿宋_GB2312"/>
        <family val="3"/>
      </rPr>
      <t>政府集中采购项目节资率</t>
    </r>
  </si>
  <si>
    <r>
      <rPr>
        <sz val="10.5"/>
        <color indexed="8"/>
        <rFont val="Times New Roman"/>
        <family val="1"/>
      </rPr>
      <t>≥8%</t>
    </r>
  </si>
  <si>
    <r>
      <rPr>
        <sz val="10.5"/>
        <color indexed="8"/>
        <rFont val="仿宋_GB2312"/>
        <family val="3"/>
      </rPr>
      <t>可持续发展能力</t>
    </r>
  </si>
  <si>
    <r>
      <rPr>
        <sz val="10.5"/>
        <color indexed="8"/>
        <rFont val="仿宋_GB2312"/>
        <family val="3"/>
      </rPr>
      <t>科技支撑</t>
    </r>
  </si>
  <si>
    <r>
      <rPr>
        <sz val="10.5"/>
        <color indexed="8"/>
        <rFont val="仿宋_GB2312"/>
        <family val="3"/>
      </rPr>
      <t>信息化建设情况</t>
    </r>
  </si>
  <si>
    <r>
      <rPr>
        <sz val="10.5"/>
        <color indexed="8"/>
        <rFont val="仿宋_GB2312"/>
        <family val="3"/>
      </rPr>
      <t>实现进场交易项目全流程电子化</t>
    </r>
  </si>
  <si>
    <r>
      <rPr>
        <sz val="10.5"/>
        <color indexed="8"/>
        <rFont val="仿宋_GB2312"/>
        <family val="3"/>
      </rPr>
      <t>人才支撑</t>
    </r>
  </si>
  <si>
    <r>
      <rPr>
        <sz val="10.5"/>
        <color indexed="8"/>
        <rFont val="仿宋_GB2312"/>
        <family val="3"/>
      </rPr>
      <t>业务学习与培训完成率</t>
    </r>
  </si>
  <si>
    <r>
      <rPr>
        <sz val="10.5"/>
        <color indexed="8"/>
        <rFont val="仿宋_GB2312"/>
        <family val="3"/>
      </rPr>
      <t>干部队伍体系建设规划情况</t>
    </r>
  </si>
  <si>
    <r>
      <rPr>
        <sz val="10.5"/>
        <color indexed="8"/>
        <rFont val="仿宋_GB2312"/>
        <family val="3"/>
      </rPr>
      <t>加强梯队建设，强化激励机制</t>
    </r>
  </si>
  <si>
    <r>
      <rPr>
        <sz val="10.5"/>
        <color indexed="8"/>
        <rFont val="仿宋_GB2312"/>
        <family val="3"/>
      </rPr>
      <t>满意度</t>
    </r>
  </si>
  <si>
    <r>
      <rPr>
        <sz val="10.5"/>
        <color indexed="8"/>
        <rFont val="仿宋_GB2312"/>
        <family val="3"/>
      </rPr>
      <t>服务对象满意度</t>
    </r>
  </si>
  <si>
    <r>
      <rPr>
        <sz val="10.5"/>
        <color indexed="8"/>
        <rFont val="仿宋_GB2312"/>
        <family val="3"/>
      </rPr>
      <t>市场主体满意率</t>
    </r>
  </si>
  <si>
    <r>
      <rPr>
        <sz val="10.5"/>
        <color indexed="8"/>
        <rFont val="Times New Roman"/>
        <family val="1"/>
      </rPr>
      <t>≥95%</t>
    </r>
  </si>
  <si>
    <t>附件10-2：</t>
  </si>
  <si>
    <t xml:space="preserve"> 项目绩效目标公开表</t>
  </si>
  <si>
    <t>（2024年）</t>
  </si>
  <si>
    <t>单位名称：</t>
  </si>
  <si>
    <r>
      <rPr>
        <sz val="12"/>
        <color indexed="8"/>
        <rFont val="仿宋_GB2312"/>
        <family val="3"/>
      </rPr>
      <t>项目名称</t>
    </r>
  </si>
  <si>
    <r>
      <rPr>
        <sz val="12"/>
        <color indexed="8"/>
        <rFont val="仿宋_GB2312"/>
        <family val="3"/>
      </rPr>
      <t>招投标专项经费</t>
    </r>
  </si>
  <si>
    <r>
      <rPr>
        <sz val="12"/>
        <color indexed="8"/>
        <rFont val="仿宋_GB2312"/>
        <family val="3"/>
      </rPr>
      <t>项目金额（万元）</t>
    </r>
  </si>
  <si>
    <r>
      <rPr>
        <sz val="12"/>
        <color indexed="8"/>
        <rFont val="仿宋_GB2312"/>
        <family val="3"/>
      </rPr>
      <t>项目简介</t>
    </r>
  </si>
  <si>
    <t xml:space="preserve">    为进入公共资源交易中心的工程建设招投标等交易项目提供场所和服务，用于支付保障公共资源交易电子化平台正常运转运维及开评标区（含隔夜评标室）相关软硬件设备配备、更新费用，以及购置音视频档案资料永久存储介质的费用等。</t>
  </si>
  <si>
    <r>
      <rPr>
        <sz val="12"/>
        <color indexed="8"/>
        <rFont val="仿宋_GB2312"/>
        <family val="3"/>
      </rPr>
      <t>项目绩效目标</t>
    </r>
    <r>
      <rPr>
        <sz val="12"/>
        <color indexed="8"/>
        <rFont val="Times New Roman"/>
        <family val="1"/>
      </rPr>
      <t xml:space="preserve">  </t>
    </r>
  </si>
  <si>
    <r>
      <t xml:space="preserve">        </t>
    </r>
    <r>
      <rPr>
        <sz val="10.5"/>
        <color indexed="8"/>
        <rFont val="仿宋_GB2312"/>
        <family val="3"/>
      </rPr>
      <t>服务工程建招投标项目不低于</t>
    </r>
    <r>
      <rPr>
        <sz val="10.5"/>
        <color indexed="8"/>
        <rFont val="Times New Roman"/>
        <family val="1"/>
      </rPr>
      <t>300</t>
    </r>
    <r>
      <rPr>
        <sz val="10.5"/>
        <color indexed="8"/>
        <rFont val="仿宋_GB2312"/>
        <family val="3"/>
      </rPr>
      <t>场次（含主场、副场），保障公共资源交易电子化平台正常运转运维及开评标区（含隔夜评标室）相关软硬件设备配备、更新，以及电子档案存储等。</t>
    </r>
  </si>
  <si>
    <r>
      <rPr>
        <sz val="12"/>
        <color indexed="8"/>
        <rFont val="仿宋_GB2312"/>
        <family val="3"/>
      </rPr>
      <t>项目绩效指标</t>
    </r>
  </si>
  <si>
    <r>
      <rPr>
        <sz val="12"/>
        <rFont val="仿宋_GB2312"/>
        <family val="3"/>
      </rPr>
      <t>一级指标</t>
    </r>
  </si>
  <si>
    <r>
      <rPr>
        <sz val="12"/>
        <rFont val="仿宋_GB2312"/>
        <family val="3"/>
      </rPr>
      <t>二级指标</t>
    </r>
  </si>
  <si>
    <r>
      <rPr>
        <sz val="12"/>
        <rFont val="仿宋_GB2312"/>
        <family val="3"/>
      </rPr>
      <t>三级指标</t>
    </r>
  </si>
  <si>
    <r>
      <rPr>
        <sz val="12"/>
        <rFont val="仿宋_GB2312"/>
        <family val="3"/>
      </rPr>
      <t>指标值</t>
    </r>
  </si>
  <si>
    <r>
      <rPr>
        <sz val="10.5"/>
        <rFont val="仿宋_GB2312"/>
        <family val="3"/>
      </rPr>
      <t>成本指标</t>
    </r>
  </si>
  <si>
    <r>
      <rPr>
        <sz val="10.5"/>
        <rFont val="仿宋_GB2312"/>
        <family val="3"/>
      </rPr>
      <t>经济成本指标</t>
    </r>
  </si>
  <si>
    <r>
      <rPr>
        <sz val="10.5"/>
        <rFont val="仿宋_GB2312"/>
        <family val="3"/>
      </rPr>
      <t>公共资源交易平台运行维护成本</t>
    </r>
  </si>
  <si>
    <r>
      <t>≤4</t>
    </r>
    <r>
      <rPr>
        <sz val="10.5"/>
        <rFont val="仿宋_GB2312"/>
        <family val="3"/>
      </rPr>
      <t>万元</t>
    </r>
  </si>
  <si>
    <r>
      <rPr>
        <sz val="10.5"/>
        <rFont val="仿宋_GB2312"/>
        <family val="3"/>
      </rPr>
      <t>产出指标</t>
    </r>
  </si>
  <si>
    <r>
      <rPr>
        <sz val="10.5"/>
        <rFont val="仿宋_GB2312"/>
        <family val="3"/>
      </rPr>
      <t>数量指标</t>
    </r>
  </si>
  <si>
    <r>
      <rPr>
        <sz val="10.5"/>
        <rFont val="仿宋_GB2312"/>
        <family val="3"/>
      </rPr>
      <t>服务工程建设招投标活动批次（主、副场）</t>
    </r>
  </si>
  <si>
    <r>
      <t>≥300</t>
    </r>
    <r>
      <rPr>
        <sz val="10.5"/>
        <rFont val="仿宋_GB2312"/>
        <family val="3"/>
      </rPr>
      <t>场次</t>
    </r>
  </si>
  <si>
    <r>
      <rPr>
        <sz val="10.5"/>
        <rFont val="仿宋_GB2312"/>
        <family val="3"/>
      </rPr>
      <t>工程建设项目电子档案及音视频档案资料存储率</t>
    </r>
  </si>
  <si>
    <r>
      <rPr>
        <sz val="10.5"/>
        <rFont val="仿宋_GB2312"/>
        <family val="3"/>
      </rPr>
      <t>＝</t>
    </r>
    <r>
      <rPr>
        <sz val="10.5"/>
        <rFont val="Times New Roman"/>
        <family val="1"/>
      </rPr>
      <t>100%</t>
    </r>
  </si>
  <si>
    <r>
      <rPr>
        <sz val="10.5"/>
        <rFont val="仿宋_GB2312"/>
        <family val="3"/>
      </rPr>
      <t>质量指标</t>
    </r>
  </si>
  <si>
    <r>
      <rPr>
        <sz val="10.5"/>
        <rFont val="仿宋_GB2312"/>
        <family val="3"/>
      </rPr>
      <t>投诉率</t>
    </r>
  </si>
  <si>
    <t>≤5%</t>
  </si>
  <si>
    <r>
      <rPr>
        <sz val="10.5"/>
        <rFont val="仿宋_GB2312"/>
        <family val="3"/>
      </rPr>
      <t>效益指标</t>
    </r>
  </si>
  <si>
    <r>
      <rPr>
        <sz val="10.5"/>
        <rFont val="仿宋_GB2312"/>
        <family val="3"/>
      </rPr>
      <t>经济效益指标</t>
    </r>
  </si>
  <si>
    <r>
      <rPr>
        <sz val="10.5"/>
        <rFont val="仿宋_GB2312"/>
        <family val="3"/>
      </rPr>
      <t>工程建设招投标项目资金节约率</t>
    </r>
  </si>
  <si>
    <t>≥10%</t>
  </si>
  <si>
    <r>
      <rPr>
        <sz val="10.5"/>
        <rFont val="仿宋_GB2312"/>
        <family val="3"/>
      </rPr>
      <t>满意度指标</t>
    </r>
  </si>
  <si>
    <r>
      <rPr>
        <sz val="10.5"/>
        <rFont val="仿宋_GB2312"/>
        <family val="3"/>
      </rPr>
      <t>服务对象满意度</t>
    </r>
  </si>
  <si>
    <r>
      <rPr>
        <sz val="10.5"/>
        <rFont val="仿宋_GB2312"/>
        <family val="3"/>
      </rPr>
      <t>工程建设项目市场主体满意率</t>
    </r>
  </si>
  <si>
    <t>≥95%</t>
  </si>
  <si>
    <r>
      <rPr>
        <sz val="12"/>
        <color indexed="8"/>
        <rFont val="仿宋_GB2312"/>
        <family val="3"/>
      </rPr>
      <t>（</t>
    </r>
    <r>
      <rPr>
        <sz val="12"/>
        <color indexed="8"/>
        <rFont val="Times New Roman"/>
        <family val="1"/>
      </rPr>
      <t>2024</t>
    </r>
    <r>
      <rPr>
        <sz val="12"/>
        <color indexed="8"/>
        <rFont val="仿宋_GB2312"/>
        <family val="3"/>
      </rPr>
      <t>年）</t>
    </r>
  </si>
  <si>
    <r>
      <rPr>
        <sz val="12"/>
        <color indexed="8"/>
        <rFont val="仿宋_GB2312"/>
        <family val="3"/>
      </rPr>
      <t>单位名称：</t>
    </r>
  </si>
  <si>
    <r>
      <rPr>
        <sz val="12"/>
        <color indexed="8"/>
        <rFont val="仿宋_GB2312"/>
        <family val="3"/>
      </rPr>
      <t>政府采购评审专项经费</t>
    </r>
  </si>
  <si>
    <r>
      <t xml:space="preserve">    </t>
    </r>
    <r>
      <rPr>
        <sz val="10.5"/>
        <color indexed="8"/>
        <rFont val="仿宋_GB2312"/>
        <family val="3"/>
      </rPr>
      <t>受理政府集中采购事项，落实各单位采购需求，支付政府采购评审专家劳务报酬和政府采购专业招标文件制作等相关费用。</t>
    </r>
  </si>
  <si>
    <r>
      <t xml:space="preserve">    </t>
    </r>
    <r>
      <rPr>
        <sz val="10.5"/>
        <color indexed="8"/>
        <rFont val="仿宋_GB2312"/>
        <family val="3"/>
      </rPr>
      <t>按照《湖北省政府集中采购目录》要求，服务预算单位采购需求不低于</t>
    </r>
    <r>
      <rPr>
        <sz val="10.5"/>
        <color indexed="8"/>
        <rFont val="Times New Roman"/>
        <family val="1"/>
      </rPr>
      <t>130</t>
    </r>
    <r>
      <rPr>
        <sz val="10.5"/>
        <color indexed="8"/>
        <rFont val="仿宋_GB2312"/>
        <family val="3"/>
      </rPr>
      <t>批次，依据《省财政厅关于印发</t>
    </r>
    <r>
      <rPr>
        <sz val="10.5"/>
        <color indexed="8"/>
        <rFont val="Times New Roman"/>
        <family val="1"/>
      </rPr>
      <t>&lt;</t>
    </r>
    <r>
      <rPr>
        <sz val="10.5"/>
        <color indexed="8"/>
        <rFont val="仿宋_GB2312"/>
        <family val="3"/>
      </rPr>
      <t>湖北省政府采购评审专家管理实施办法</t>
    </r>
    <r>
      <rPr>
        <sz val="10.5"/>
        <color indexed="8"/>
        <rFont val="Times New Roman"/>
        <family val="1"/>
      </rPr>
      <t>&gt;</t>
    </r>
    <r>
      <rPr>
        <sz val="10.5"/>
        <color indexed="8"/>
        <rFont val="仿宋_GB2312"/>
        <family val="3"/>
      </rPr>
      <t>的通知》（鄂财采规</t>
    </r>
    <r>
      <rPr>
        <sz val="10.5"/>
        <color indexed="8"/>
        <rFont val="Times New Roman"/>
        <family val="1"/>
      </rPr>
      <t>[2022]1</t>
    </r>
    <r>
      <rPr>
        <sz val="10.5"/>
        <color indexed="8"/>
        <rFont val="仿宋_GB2312"/>
        <family val="3"/>
      </rPr>
      <t>号）支付政府采购评审专家劳务报酬，据实支付评标专家加班就餐费等。</t>
    </r>
  </si>
  <si>
    <r>
      <rPr>
        <sz val="10.5"/>
        <color indexed="8"/>
        <rFont val="仿宋_GB2312"/>
        <family val="3"/>
      </rPr>
      <t>成本指标</t>
    </r>
  </si>
  <si>
    <r>
      <rPr>
        <sz val="10.5"/>
        <color indexed="8"/>
        <rFont val="仿宋_GB2312"/>
        <family val="3"/>
      </rPr>
      <t>经济成本指标</t>
    </r>
  </si>
  <si>
    <r>
      <rPr>
        <sz val="10.5"/>
        <color indexed="8"/>
        <rFont val="仿宋_GB2312"/>
        <family val="3"/>
      </rPr>
      <t>政府集中采购专家评审费</t>
    </r>
  </si>
  <si>
    <r>
      <t>≤13</t>
    </r>
    <r>
      <rPr>
        <sz val="10.5"/>
        <color indexed="8"/>
        <rFont val="仿宋_GB2312"/>
        <family val="3"/>
      </rPr>
      <t>万元</t>
    </r>
  </si>
  <si>
    <r>
      <rPr>
        <sz val="10.5"/>
        <color indexed="8"/>
        <rFont val="仿宋_GB2312"/>
        <family val="3"/>
      </rPr>
      <t>产出指标</t>
    </r>
  </si>
  <si>
    <r>
      <rPr>
        <sz val="10.5"/>
        <color indexed="8"/>
        <rFont val="仿宋_GB2312"/>
        <family val="3"/>
      </rPr>
      <t>数量指标</t>
    </r>
  </si>
  <si>
    <r>
      <t>≥130</t>
    </r>
    <r>
      <rPr>
        <sz val="10.5"/>
        <color indexed="8"/>
        <rFont val="仿宋_GB2312"/>
        <family val="3"/>
      </rPr>
      <t>批次</t>
    </r>
  </si>
  <si>
    <r>
      <rPr>
        <sz val="10.5"/>
        <color indexed="8"/>
        <rFont val="仿宋_GB2312"/>
        <family val="3"/>
      </rPr>
      <t>质量指标</t>
    </r>
  </si>
  <si>
    <r>
      <rPr>
        <sz val="10.5"/>
        <color indexed="8"/>
        <rFont val="仿宋_GB2312"/>
        <family val="3"/>
      </rPr>
      <t>评审专家履职能力量化评价扣分</t>
    </r>
  </si>
  <si>
    <r>
      <t>≤10</t>
    </r>
    <r>
      <rPr>
        <sz val="10.5"/>
        <color indexed="8"/>
        <rFont val="仿宋_GB2312"/>
        <family val="3"/>
      </rPr>
      <t>分</t>
    </r>
    <r>
      <rPr>
        <sz val="10.5"/>
        <color indexed="8"/>
        <rFont val="Times New Roman"/>
        <family val="1"/>
      </rPr>
      <t>/</t>
    </r>
    <r>
      <rPr>
        <sz val="10.5"/>
        <color indexed="8"/>
        <rFont val="仿宋_GB2312"/>
        <family val="3"/>
      </rPr>
      <t>人</t>
    </r>
  </si>
  <si>
    <r>
      <rPr>
        <sz val="10.5"/>
        <color indexed="8"/>
        <rFont val="仿宋_GB2312"/>
        <family val="3"/>
      </rPr>
      <t>效益指标</t>
    </r>
  </si>
  <si>
    <r>
      <rPr>
        <sz val="10.5"/>
        <color indexed="8"/>
        <rFont val="仿宋_GB2312"/>
        <family val="3"/>
      </rPr>
      <t>经济效益指标</t>
    </r>
  </si>
  <si>
    <r>
      <rPr>
        <sz val="10.5"/>
        <color indexed="8"/>
        <rFont val="仿宋_GB2312"/>
        <family val="3"/>
      </rPr>
      <t>政府集中采购项目资金节约率</t>
    </r>
  </si>
  <si>
    <t>≥8%</t>
  </si>
  <si>
    <r>
      <rPr>
        <sz val="10.5"/>
        <color indexed="8"/>
        <rFont val="仿宋_GB2312"/>
        <family val="3"/>
      </rPr>
      <t>社会效益指标</t>
    </r>
  </si>
  <si>
    <r>
      <rPr>
        <sz val="10.5"/>
        <color indexed="8"/>
        <rFont val="仿宋_GB2312"/>
        <family val="3"/>
      </rPr>
      <t>政府采购项目质疑回复率</t>
    </r>
  </si>
  <si>
    <r>
      <rPr>
        <sz val="10.5"/>
        <color indexed="8"/>
        <rFont val="仿宋_GB2312"/>
        <family val="3"/>
      </rPr>
      <t>＝</t>
    </r>
    <r>
      <rPr>
        <sz val="10.5"/>
        <color indexed="8"/>
        <rFont val="Times New Roman"/>
        <family val="1"/>
      </rPr>
      <t>100%</t>
    </r>
  </si>
  <si>
    <r>
      <rPr>
        <sz val="10.5"/>
        <color indexed="8"/>
        <rFont val="仿宋_GB2312"/>
        <family val="3"/>
      </rPr>
      <t>满意度指标</t>
    </r>
  </si>
  <si>
    <r>
      <rPr>
        <sz val="10.5"/>
        <color indexed="8"/>
        <rFont val="仿宋_GB2312"/>
        <family val="3"/>
      </rPr>
      <t>采购人和供应商满意度</t>
    </r>
  </si>
  <si>
    <t>政府采购电子交易系统及电子商城租赁费</t>
  </si>
  <si>
    <t>项目金额（万元）</t>
  </si>
  <si>
    <t>项目简介</t>
  </si>
  <si>
    <t xml:space="preserve">    依据《十堰市市本级政府采购“电子商城”租用合同》《十堰市政府采购电子交易系统租用服务协议》支付政府采购电子交易系统及电子商城租赁费。</t>
  </si>
  <si>
    <t xml:space="preserve">项目绩效目标  </t>
  </si>
  <si>
    <t xml:space="preserve">    政府集中采购项目实现全电子化，实现零成本、无纸化办公，大幅降低供应商投标成本，实现项目采购全流程留痕。</t>
  </si>
  <si>
    <t>项目绩效指标</t>
  </si>
  <si>
    <t>成本指标</t>
  </si>
  <si>
    <t>经济成本指标</t>
  </si>
  <si>
    <t>交易系统平台租赁费</t>
  </si>
  <si>
    <r>
      <t>≤30</t>
    </r>
    <r>
      <rPr>
        <sz val="10.5"/>
        <rFont val="仿宋_GB2312"/>
        <family val="3"/>
      </rPr>
      <t>万元</t>
    </r>
    <r>
      <rPr>
        <sz val="10.5"/>
        <rFont val="Times New Roman"/>
        <family val="1"/>
      </rPr>
      <t>/</t>
    </r>
    <r>
      <rPr>
        <sz val="10.5"/>
        <rFont val="仿宋_GB2312"/>
        <family val="3"/>
      </rPr>
      <t>年</t>
    </r>
  </si>
  <si>
    <t>电子商城平台租赁费</t>
  </si>
  <si>
    <r>
      <t>≤10</t>
    </r>
    <r>
      <rPr>
        <sz val="10.5"/>
        <rFont val="仿宋_GB2312"/>
        <family val="3"/>
      </rPr>
      <t>万元</t>
    </r>
    <r>
      <rPr>
        <sz val="10.5"/>
        <rFont val="Times New Roman"/>
        <family val="1"/>
      </rPr>
      <t>/</t>
    </r>
    <r>
      <rPr>
        <sz val="10.5"/>
        <rFont val="仿宋_GB2312"/>
        <family val="3"/>
      </rPr>
      <t>年</t>
    </r>
  </si>
  <si>
    <t>产出指标</t>
  </si>
  <si>
    <t>数量指标</t>
  </si>
  <si>
    <t>软件维护数量</t>
  </si>
  <si>
    <r>
      <t>＝</t>
    </r>
    <r>
      <rPr>
        <sz val="10.5"/>
        <color indexed="8"/>
        <rFont val="Times New Roman"/>
        <family val="1"/>
      </rPr>
      <t>2</t>
    </r>
    <r>
      <rPr>
        <sz val="10.5"/>
        <color indexed="8"/>
        <rFont val="仿宋_GB2312"/>
        <family val="3"/>
      </rPr>
      <t>套</t>
    </r>
  </si>
  <si>
    <t>服务市场主体数量</t>
  </si>
  <si>
    <r>
      <t>≥2500</t>
    </r>
    <r>
      <rPr>
        <sz val="10.5"/>
        <color indexed="8"/>
        <rFont val="仿宋_GB2312"/>
        <family val="3"/>
      </rPr>
      <t>个</t>
    </r>
  </si>
  <si>
    <t>质量指标</t>
  </si>
  <si>
    <t>系统故障率</t>
  </si>
  <si>
    <t>≤1%</t>
  </si>
  <si>
    <t>效益指标</t>
  </si>
  <si>
    <t>经济效益指标</t>
  </si>
  <si>
    <t>绿色低碳节能环保无纸化率</t>
  </si>
  <si>
    <t>满意度指标</t>
  </si>
  <si>
    <t>服务对象满意度指标</t>
  </si>
  <si>
    <t>采购人及供应商满意度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</si>
</sst>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s>
  <fonts count="77">
    <font>
      <sz val="10"/>
      <name val="Arial"/>
      <family val="2"/>
    </font>
    <font>
      <sz val="11"/>
      <name val="宋体"/>
      <family val="0"/>
    </font>
    <font>
      <sz val="12"/>
      <name val="宋体"/>
      <family val="0"/>
    </font>
    <font>
      <b/>
      <sz val="20"/>
      <name val="Times New Roman"/>
      <family val="1"/>
    </font>
    <font>
      <sz val="12"/>
      <color indexed="8"/>
      <name val="仿宋_GB2312"/>
      <family val="3"/>
    </font>
    <font>
      <sz val="12"/>
      <color indexed="8"/>
      <name val="Times New Roman"/>
      <family val="1"/>
    </font>
    <font>
      <sz val="10.5"/>
      <color indexed="8"/>
      <name val="仿宋_GB2312"/>
      <family val="3"/>
    </font>
    <font>
      <sz val="12"/>
      <name val="Times New Roman"/>
      <family val="1"/>
    </font>
    <font>
      <sz val="10.5"/>
      <name val="仿宋_GB2312"/>
      <family val="3"/>
    </font>
    <font>
      <sz val="10.5"/>
      <name val="Times New Roman"/>
      <family val="1"/>
    </font>
    <font>
      <sz val="10.5"/>
      <color indexed="8"/>
      <name val="Times New Roman"/>
      <family val="1"/>
    </font>
    <font>
      <b/>
      <sz val="10.5"/>
      <color indexed="8"/>
      <name val="Times New Roman"/>
      <family val="1"/>
    </font>
    <font>
      <sz val="11"/>
      <color indexed="8"/>
      <name val="宋体"/>
      <family val="0"/>
    </font>
    <font>
      <sz val="18"/>
      <color indexed="8"/>
      <name val="方正小标宋简体"/>
      <family val="0"/>
    </font>
    <font>
      <sz val="10"/>
      <color indexed="8"/>
      <name val="Times New Roman"/>
      <family val="1"/>
    </font>
    <font>
      <b/>
      <sz val="10.5"/>
      <color indexed="8"/>
      <name val="仿宋_GB2312"/>
      <family val="3"/>
    </font>
    <font>
      <sz val="11"/>
      <color indexed="8"/>
      <name val="Calibri"/>
      <family val="2"/>
    </font>
    <font>
      <sz val="9"/>
      <color indexed="8"/>
      <name val="黑体"/>
      <family val="3"/>
    </font>
    <font>
      <b/>
      <sz val="18"/>
      <color indexed="8"/>
      <name val="宋体"/>
      <family val="0"/>
    </font>
    <font>
      <sz val="8"/>
      <color indexed="8"/>
      <name val="宋体"/>
      <family val="0"/>
    </font>
    <font>
      <sz val="8"/>
      <color indexed="8"/>
      <name val="Calibri"/>
      <family val="2"/>
    </font>
    <font>
      <b/>
      <sz val="9"/>
      <color indexed="8"/>
      <name val="宋体"/>
      <family val="0"/>
    </font>
    <font>
      <sz val="9"/>
      <color indexed="8"/>
      <name val="宋体"/>
      <family val="0"/>
    </font>
    <font>
      <sz val="11"/>
      <color indexed="8"/>
      <name val="仿宋_GB2312"/>
      <family val="3"/>
    </font>
    <font>
      <b/>
      <sz val="8"/>
      <color indexed="8"/>
      <name val="宋体"/>
      <family val="0"/>
    </font>
    <font>
      <b/>
      <sz val="9"/>
      <color indexed="8"/>
      <name val="Calibri"/>
      <family val="2"/>
    </font>
    <font>
      <sz val="9"/>
      <color indexed="8"/>
      <name val="Calibri"/>
      <family val="2"/>
    </font>
    <font>
      <sz val="8"/>
      <color indexed="8"/>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仿宋_GB2312"/>
      <family val="3"/>
    </font>
    <font>
      <sz val="10"/>
      <color indexed="8"/>
      <name val="楷体_GB2312"/>
      <family val="3"/>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仿宋_GB2312"/>
      <family val="3"/>
    </font>
    <font>
      <sz val="12"/>
      <color rgb="FF000000"/>
      <name val="Times New Roman"/>
      <family val="1"/>
    </font>
    <font>
      <sz val="10.5"/>
      <color rgb="FF000000"/>
      <name val="仿宋_GB2312"/>
      <family val="3"/>
    </font>
    <font>
      <sz val="10.5"/>
      <color rgb="FF000000"/>
      <name val="Times New Roman"/>
      <family val="1"/>
    </font>
    <font>
      <b/>
      <sz val="10.5"/>
      <color rgb="FF000000"/>
      <name val="Times New Roman"/>
      <family val="1"/>
    </font>
    <font>
      <sz val="18"/>
      <color theme="1"/>
      <name val="方正小标宋简体"/>
      <family val="0"/>
    </font>
    <font>
      <sz val="10"/>
      <color theme="1"/>
      <name val="Times New Roman"/>
      <family val="1"/>
    </font>
    <font>
      <sz val="10.5"/>
      <color theme="1"/>
      <name val="仿宋_GB2312"/>
      <family val="3"/>
    </font>
    <font>
      <sz val="10.5"/>
      <color theme="1"/>
      <name val="Times New Roman"/>
      <family val="1"/>
    </font>
    <font>
      <b/>
      <sz val="10.5"/>
      <color theme="1"/>
      <name val="仿宋_GB2312"/>
      <family val="3"/>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6" fillId="2" borderId="1"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2"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4" applyNumberFormat="0" applyAlignment="0" applyProtection="0"/>
    <xf numFmtId="0" fontId="57" fillId="4" borderId="5" applyNumberFormat="0" applyAlignment="0" applyProtection="0"/>
    <xf numFmtId="0" fontId="58" fillId="4" borderId="4" applyNumberFormat="0" applyAlignment="0" applyProtection="0"/>
    <xf numFmtId="0" fontId="59" fillId="5" borderId="6" applyNumberFormat="0" applyAlignment="0" applyProtection="0"/>
    <xf numFmtId="0" fontId="60" fillId="0" borderId="7" applyNumberFormat="0" applyFill="0" applyAlignment="0" applyProtection="0"/>
    <xf numFmtId="0" fontId="61" fillId="0" borderId="8" applyNumberFormat="0" applyFill="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0" applyNumberFormat="0" applyBorder="0" applyAlignment="0" applyProtection="0"/>
    <xf numFmtId="0" fontId="65"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5" fillId="32" borderId="0" applyNumberFormat="0" applyBorder="0" applyAlignment="0" applyProtection="0"/>
  </cellStyleXfs>
  <cellXfs count="104">
    <xf numFmtId="0" fontId="0" fillId="0" borderId="0" xfId="0" applyAlignment="1">
      <alignment/>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67" fillId="0" borderId="0" xfId="0" applyFont="1" applyFill="1" applyAlignment="1">
      <alignment horizontal="center" vertical="center" wrapText="1"/>
    </xf>
    <xf numFmtId="0" fontId="67" fillId="0" borderId="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9" fillId="0" borderId="9"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7" fillId="0" borderId="10"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8" fillId="0" borderId="0" xfId="0" applyFont="1" applyFill="1" applyAlignment="1">
      <alignment horizontal="center" vertical="center" wrapText="1"/>
    </xf>
    <xf numFmtId="0" fontId="68" fillId="0" borderId="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70" fillId="0" borderId="9" xfId="0" applyFont="1" applyFill="1" applyBorder="1" applyAlignment="1">
      <alignment horizontal="left" vertical="center" wrapText="1"/>
    </xf>
    <xf numFmtId="0" fontId="71" fillId="0" borderId="9" xfId="0" applyFont="1" applyFill="1" applyBorder="1" applyAlignment="1">
      <alignment horizontal="left" vertical="center" wrapText="1"/>
    </xf>
    <xf numFmtId="0" fontId="70"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6" fillId="0" borderId="0" xfId="0" applyFont="1" applyFill="1" applyBorder="1" applyAlignment="1">
      <alignment vertical="center"/>
    </xf>
    <xf numFmtId="0" fontId="72"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74" fillId="0" borderId="9" xfId="0" applyFont="1" applyFill="1" applyBorder="1" applyAlignment="1">
      <alignment horizontal="center" vertical="center" wrapText="1"/>
    </xf>
    <xf numFmtId="0" fontId="75" fillId="0" borderId="16" xfId="0" applyFont="1" applyFill="1" applyBorder="1" applyAlignment="1">
      <alignment horizontal="left" vertical="center" wrapText="1"/>
    </xf>
    <xf numFmtId="0" fontId="75" fillId="0" borderId="17" xfId="0" applyFont="1" applyFill="1" applyBorder="1" applyAlignment="1">
      <alignment horizontal="left" vertical="center" wrapText="1"/>
    </xf>
    <xf numFmtId="0" fontId="75" fillId="0" borderId="12" xfId="0" applyFont="1" applyFill="1" applyBorder="1" applyAlignment="1">
      <alignment horizontal="left" vertical="center" wrapText="1"/>
    </xf>
    <xf numFmtId="0" fontId="75" fillId="0" borderId="18" xfId="0" applyFont="1" applyFill="1" applyBorder="1" applyAlignment="1">
      <alignment horizontal="left" vertical="center" wrapText="1"/>
    </xf>
    <xf numFmtId="0" fontId="75" fillId="0" borderId="0" xfId="0" applyFont="1" applyFill="1" applyAlignment="1">
      <alignment horizontal="left" vertical="center" wrapText="1"/>
    </xf>
    <xf numFmtId="0" fontId="75" fillId="0" borderId="19" xfId="0" applyFont="1" applyFill="1" applyBorder="1" applyAlignment="1">
      <alignment horizontal="left" vertical="center" wrapText="1"/>
    </xf>
    <xf numFmtId="0" fontId="75" fillId="0" borderId="20" xfId="0" applyFont="1" applyFill="1" applyBorder="1" applyAlignment="1">
      <alignment horizontal="left" vertical="center" wrapText="1"/>
    </xf>
    <xf numFmtId="0" fontId="75" fillId="0" borderId="21" xfId="0" applyFont="1" applyFill="1" applyBorder="1" applyAlignment="1">
      <alignment horizontal="left" vertical="center" wrapText="1"/>
    </xf>
    <xf numFmtId="0" fontId="75" fillId="0" borderId="13" xfId="0" applyFont="1" applyFill="1" applyBorder="1" applyAlignment="1">
      <alignment horizontal="left" vertical="center" wrapText="1"/>
    </xf>
    <xf numFmtId="0" fontId="76" fillId="0" borderId="9" xfId="0" applyFont="1" applyFill="1" applyBorder="1" applyAlignment="1">
      <alignment horizontal="center" vertical="center" wrapText="1"/>
    </xf>
    <xf numFmtId="0" fontId="74" fillId="0" borderId="9" xfId="0" applyFont="1" applyFill="1" applyBorder="1" applyAlignment="1">
      <alignment horizontal="left" vertical="center" wrapText="1"/>
    </xf>
    <xf numFmtId="0" fontId="76" fillId="0" borderId="9"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70" fillId="0" borderId="9" xfId="0" applyFont="1" applyFill="1" applyBorder="1" applyAlignment="1">
      <alignment horizontal="center" vertical="center" wrapText="1"/>
    </xf>
    <xf numFmtId="49" fontId="70" fillId="0" borderId="9" xfId="0" applyNumberFormat="1" applyFont="1" applyFill="1" applyBorder="1" applyAlignment="1">
      <alignment horizontal="center" vertical="center" wrapText="1"/>
    </xf>
    <xf numFmtId="0" fontId="16" fillId="0" borderId="0" xfId="0" applyFont="1" applyBorder="1" applyAlignment="1" applyProtection="1">
      <alignment/>
      <protection/>
    </xf>
    <xf numFmtId="0" fontId="17" fillId="0" borderId="0" xfId="0" applyFont="1" applyBorder="1" applyAlignment="1" applyProtection="1">
      <alignment horizontal="left" vertical="center"/>
      <protection/>
    </xf>
    <xf numFmtId="0" fontId="12" fillId="0" borderId="0"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9" fillId="0" borderId="0" xfId="0" applyFont="1" applyBorder="1" applyAlignment="1" applyProtection="1">
      <alignment vertical="center"/>
      <protection/>
    </xf>
    <xf numFmtId="0" fontId="20" fillId="0" borderId="0" xfId="0" applyFont="1" applyBorder="1" applyAlignment="1" applyProtection="1">
      <alignment/>
      <protection/>
    </xf>
    <xf numFmtId="0" fontId="19" fillId="0" borderId="0" xfId="0" applyFont="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1" fillId="0" borderId="22" xfId="0" applyFont="1" applyBorder="1" applyAlignment="1" applyProtection="1">
      <alignment horizontal="center" vertical="center" wrapText="1"/>
      <protection/>
    </xf>
    <xf numFmtId="0" fontId="21" fillId="0" borderId="22" xfId="0" applyFont="1" applyBorder="1" applyAlignment="1" applyProtection="1">
      <alignment horizontal="left" vertical="center" wrapText="1"/>
      <protection/>
    </xf>
    <xf numFmtId="180" fontId="21" fillId="0" borderId="22" xfId="0" applyNumberFormat="1" applyFont="1" applyBorder="1" applyAlignment="1" applyProtection="1">
      <alignment horizontal="right" vertical="center"/>
      <protection/>
    </xf>
    <xf numFmtId="0" fontId="22" fillId="0" borderId="22" xfId="0" applyFont="1" applyBorder="1" applyAlignment="1" applyProtection="1">
      <alignment horizontal="left" vertical="center" wrapText="1"/>
      <protection/>
    </xf>
    <xf numFmtId="180" fontId="22" fillId="0" borderId="22" xfId="0" applyNumberFormat="1"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22" fillId="0" borderId="0" xfId="0" applyFont="1" applyBorder="1" applyAlignment="1" applyProtection="1">
      <alignment vertical="center"/>
      <protection/>
    </xf>
    <xf numFmtId="0" fontId="22" fillId="0" borderId="0" xfId="0" applyFont="1" applyBorder="1" applyAlignment="1" applyProtection="1">
      <alignment horizontal="right" vertical="center"/>
      <protection/>
    </xf>
    <xf numFmtId="0" fontId="23" fillId="0" borderId="0" xfId="0" applyFont="1" applyBorder="1" applyAlignment="1" applyProtection="1">
      <alignment horizontal="center" vertical="center"/>
      <protection/>
    </xf>
    <xf numFmtId="0" fontId="21" fillId="0" borderId="22" xfId="0" applyFont="1" applyBorder="1" applyAlignment="1" applyProtection="1">
      <alignment vertical="center" wrapText="1"/>
      <protection/>
    </xf>
    <xf numFmtId="0" fontId="22" fillId="0" borderId="22" xfId="0" applyFont="1" applyBorder="1" applyAlignment="1" applyProtection="1">
      <alignment vertical="center" wrapText="1"/>
      <protection/>
    </xf>
    <xf numFmtId="0" fontId="12"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wrapText="1"/>
      <protection/>
    </xf>
    <xf numFmtId="0" fontId="16" fillId="0" borderId="0" xfId="0" applyFont="1" applyBorder="1" applyAlignment="1" applyProtection="1">
      <alignment wrapText="1"/>
      <protection/>
    </xf>
    <xf numFmtId="0" fontId="12" fillId="0" borderId="0" xfId="0" applyFont="1" applyBorder="1" applyAlignment="1" applyProtection="1">
      <alignment vertical="center"/>
      <protection/>
    </xf>
    <xf numFmtId="0" fontId="18" fillId="0" borderId="0" xfId="0" applyFont="1" applyBorder="1" applyAlignment="1" applyProtection="1">
      <alignment vertical="center"/>
      <protection/>
    </xf>
    <xf numFmtId="0" fontId="22" fillId="0" borderId="0" xfId="0" applyFont="1" applyBorder="1" applyAlignment="1" applyProtection="1">
      <alignment horizontal="left" vertical="center"/>
      <protection/>
    </xf>
    <xf numFmtId="0" fontId="24" fillId="0" borderId="22" xfId="0" applyFont="1" applyBorder="1" applyAlignment="1" applyProtection="1">
      <alignment horizontal="center" vertical="center"/>
      <protection/>
    </xf>
    <xf numFmtId="0" fontId="19" fillId="0" borderId="22" xfId="0" applyFont="1" applyBorder="1" applyAlignment="1" applyProtection="1">
      <alignment vertical="center"/>
      <protection/>
    </xf>
    <xf numFmtId="180" fontId="19" fillId="0" borderId="22" xfId="0" applyNumberFormat="1" applyFont="1" applyBorder="1" applyAlignment="1" applyProtection="1">
      <alignment horizontal="right" vertical="center"/>
      <protection/>
    </xf>
    <xf numFmtId="180" fontId="19" fillId="0" borderId="0" xfId="0" applyNumberFormat="1" applyFont="1" applyBorder="1" applyAlignment="1" applyProtection="1">
      <alignment horizontal="right" vertical="center"/>
      <protection/>
    </xf>
    <xf numFmtId="180" fontId="19" fillId="0" borderId="22" xfId="0" applyNumberFormat="1" applyFont="1" applyBorder="1" applyAlignment="1" applyProtection="1">
      <alignment vertical="center"/>
      <protection/>
    </xf>
    <xf numFmtId="0" fontId="24" fillId="0" borderId="22" xfId="0" applyFont="1" applyBorder="1" applyAlignment="1" applyProtection="1">
      <alignment vertical="center"/>
      <protection/>
    </xf>
    <xf numFmtId="180" fontId="24" fillId="0" borderId="22" xfId="0" applyNumberFormat="1" applyFont="1" applyBorder="1" applyAlignment="1" applyProtection="1">
      <alignment horizontal="right" vertical="center"/>
      <protection/>
    </xf>
    <xf numFmtId="0" fontId="12" fillId="0" borderId="0" xfId="0" applyFont="1" applyBorder="1" applyAlignment="1" applyProtection="1">
      <alignment horizontal="right" vertical="center"/>
      <protection/>
    </xf>
    <xf numFmtId="0" fontId="21" fillId="0" borderId="22" xfId="0" applyFont="1" applyBorder="1" applyAlignment="1" applyProtection="1">
      <alignment horizontal="right" vertical="center"/>
      <protection/>
    </xf>
    <xf numFmtId="180" fontId="25" fillId="0" borderId="22" xfId="0" applyNumberFormat="1" applyFont="1" applyBorder="1" applyAlignment="1" applyProtection="1">
      <alignment horizontal="right" vertical="center"/>
      <protection/>
    </xf>
    <xf numFmtId="180" fontId="22" fillId="34" borderId="22" xfId="0" applyNumberFormat="1" applyFont="1" applyFill="1" applyBorder="1" applyAlignment="1" applyProtection="1">
      <alignment horizontal="right" vertical="center"/>
      <protection/>
    </xf>
    <xf numFmtId="180" fontId="26" fillId="0" borderId="22" xfId="0" applyNumberFormat="1" applyFont="1" applyBorder="1" applyAlignment="1" applyProtection="1">
      <alignment horizontal="right" vertical="center"/>
      <protection/>
    </xf>
    <xf numFmtId="0" fontId="27" fillId="0" borderId="0" xfId="0" applyFont="1" applyBorder="1" applyAlignment="1" applyProtection="1">
      <alignment vertical="center"/>
      <protection/>
    </xf>
    <xf numFmtId="0" fontId="19" fillId="0" borderId="0" xfId="0" applyFont="1" applyBorder="1" applyAlignment="1" applyProtection="1">
      <alignment horizontal="left" vertical="center"/>
      <protection/>
    </xf>
    <xf numFmtId="0" fontId="69" fillId="0" borderId="9" xfId="0" applyFont="1" applyFill="1" applyBorder="1" applyAlignment="1" quotePrefix="1">
      <alignment horizontal="center" vertical="center" wrapText="1"/>
    </xf>
    <xf numFmtId="0" fontId="70" fillId="0" borderId="9"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4"/>
  <sheetViews>
    <sheetView workbookViewId="0" topLeftCell="A1">
      <selection activeCell="A1" sqref="A1"/>
    </sheetView>
  </sheetViews>
  <sheetFormatPr defaultColWidth="9.140625" defaultRowHeight="12.75" customHeight="1"/>
  <cols>
    <col min="1" max="1" width="34.28125" style="62" customWidth="1"/>
    <col min="2" max="2" width="21.421875" style="62" customWidth="1"/>
    <col min="3" max="3" width="34.28125" style="62" customWidth="1"/>
    <col min="4" max="4" width="21.421875" style="62" customWidth="1"/>
    <col min="5" max="5" width="9.140625" style="62" customWidth="1"/>
  </cols>
  <sheetData>
    <row r="1" spans="1:4" s="62" customFormat="1" ht="14.25" customHeight="1">
      <c r="A1" s="100" t="s">
        <v>0</v>
      </c>
      <c r="B1" s="77"/>
      <c r="C1" s="85"/>
      <c r="D1" s="85"/>
    </row>
    <row r="2" spans="1:4" s="62" customFormat="1" ht="22.5" customHeight="1">
      <c r="A2" s="65" t="s">
        <v>1</v>
      </c>
      <c r="B2" s="86"/>
      <c r="C2" s="86"/>
      <c r="D2" s="86"/>
    </row>
    <row r="3" spans="1:4" s="62" customFormat="1" ht="14.25" customHeight="1">
      <c r="A3" s="66" t="s">
        <v>2</v>
      </c>
      <c r="B3" s="67"/>
      <c r="C3" s="101"/>
      <c r="D3" s="76" t="s">
        <v>3</v>
      </c>
    </row>
    <row r="4" spans="1:4" s="62" customFormat="1" ht="14.25" customHeight="1">
      <c r="A4" s="88" t="s">
        <v>4</v>
      </c>
      <c r="B4" s="93"/>
      <c r="C4" s="88" t="s">
        <v>5</v>
      </c>
      <c r="D4" s="93"/>
    </row>
    <row r="5" spans="1:4" s="62" customFormat="1" ht="14.25" customHeight="1">
      <c r="A5" s="88" t="s">
        <v>6</v>
      </c>
      <c r="B5" s="88" t="s">
        <v>7</v>
      </c>
      <c r="C5" s="88" t="s">
        <v>6</v>
      </c>
      <c r="D5" s="88" t="s">
        <v>7</v>
      </c>
    </row>
    <row r="6" spans="1:4" s="62" customFormat="1" ht="14.25" customHeight="1">
      <c r="A6" s="89" t="s">
        <v>8</v>
      </c>
      <c r="B6" s="90">
        <f>B7+B8+B9+B10+B11+B12</f>
        <v>705.030392</v>
      </c>
      <c r="C6" s="89" t="s">
        <v>9</v>
      </c>
      <c r="D6" s="90">
        <v>537.050388</v>
      </c>
    </row>
    <row r="7" spans="1:4" s="62" customFormat="1" ht="14.25" customHeight="1">
      <c r="A7" s="89" t="s">
        <v>10</v>
      </c>
      <c r="B7" s="90">
        <v>705.030392</v>
      </c>
      <c r="C7" s="89" t="s">
        <v>11</v>
      </c>
      <c r="D7" s="90"/>
    </row>
    <row r="8" spans="1:4" s="62" customFormat="1" ht="14.25" customHeight="1">
      <c r="A8" s="89" t="s">
        <v>12</v>
      </c>
      <c r="B8" s="90"/>
      <c r="C8" s="89" t="s">
        <v>13</v>
      </c>
      <c r="D8" s="90"/>
    </row>
    <row r="9" spans="1:4" s="62" customFormat="1" ht="14.25" customHeight="1">
      <c r="A9" s="89" t="s">
        <v>14</v>
      </c>
      <c r="B9" s="90"/>
      <c r="C9" s="89" t="s">
        <v>15</v>
      </c>
      <c r="D9" s="90"/>
    </row>
    <row r="10" spans="1:4" s="62" customFormat="1" ht="14.25" customHeight="1">
      <c r="A10" s="89" t="s">
        <v>16</v>
      </c>
      <c r="B10" s="90"/>
      <c r="C10" s="89" t="s">
        <v>17</v>
      </c>
      <c r="D10" s="90"/>
    </row>
    <row r="11" spans="1:4" s="62" customFormat="1" ht="14.25" customHeight="1">
      <c r="A11" s="89" t="s">
        <v>18</v>
      </c>
      <c r="B11" s="90"/>
      <c r="C11" s="89" t="s">
        <v>19</v>
      </c>
      <c r="D11" s="90">
        <v>84.553983</v>
      </c>
    </row>
    <row r="12" spans="1:4" s="62" customFormat="1" ht="14.25" customHeight="1">
      <c r="A12" s="89" t="s">
        <v>20</v>
      </c>
      <c r="B12" s="90"/>
      <c r="C12" s="89" t="s">
        <v>21</v>
      </c>
      <c r="D12" s="90">
        <v>31.144205</v>
      </c>
    </row>
    <row r="13" spans="1:4" s="62" customFormat="1" ht="14.25" customHeight="1">
      <c r="A13" s="89" t="s">
        <v>22</v>
      </c>
      <c r="B13" s="90"/>
      <c r="C13" s="89" t="s">
        <v>23</v>
      </c>
      <c r="D13" s="90"/>
    </row>
    <row r="14" spans="1:4" s="62" customFormat="1" ht="14.25" customHeight="1">
      <c r="A14" s="89" t="s">
        <v>24</v>
      </c>
      <c r="B14" s="90"/>
      <c r="C14" s="89" t="s">
        <v>25</v>
      </c>
      <c r="D14" s="90"/>
    </row>
    <row r="15" spans="1:4" s="62" customFormat="1" ht="14.25" customHeight="1">
      <c r="A15" s="89" t="s">
        <v>26</v>
      </c>
      <c r="B15" s="90"/>
      <c r="C15" s="89" t="s">
        <v>27</v>
      </c>
      <c r="D15" s="90"/>
    </row>
    <row r="16" spans="1:4" s="62" customFormat="1" ht="14.25" customHeight="1">
      <c r="A16" s="89" t="s">
        <v>28</v>
      </c>
      <c r="B16" s="90"/>
      <c r="C16" s="89" t="s">
        <v>29</v>
      </c>
      <c r="D16" s="90"/>
    </row>
    <row r="17" spans="1:4" s="62" customFormat="1" ht="14.25" customHeight="1">
      <c r="A17" s="89" t="s">
        <v>30</v>
      </c>
      <c r="B17" s="90"/>
      <c r="C17" s="89" t="s">
        <v>31</v>
      </c>
      <c r="D17" s="90"/>
    </row>
    <row r="18" spans="1:4" s="62" customFormat="1" ht="14.25" customHeight="1">
      <c r="A18" s="89" t="s">
        <v>32</v>
      </c>
      <c r="B18" s="90"/>
      <c r="C18" s="89" t="s">
        <v>33</v>
      </c>
      <c r="D18" s="90"/>
    </row>
    <row r="19" spans="1:4" s="62" customFormat="1" ht="14.25" customHeight="1">
      <c r="A19" s="89" t="s">
        <v>34</v>
      </c>
      <c r="B19" s="90"/>
      <c r="C19" s="89" t="s">
        <v>35</v>
      </c>
      <c r="D19" s="90"/>
    </row>
    <row r="20" spans="1:4" s="62" customFormat="1" ht="14.25" customHeight="1">
      <c r="A20" s="89" t="s">
        <v>36</v>
      </c>
      <c r="B20" s="90"/>
      <c r="C20" s="89" t="s">
        <v>37</v>
      </c>
      <c r="D20" s="90"/>
    </row>
    <row r="21" spans="1:4" s="62" customFormat="1" ht="14.25" customHeight="1">
      <c r="A21" s="89" t="s">
        <v>38</v>
      </c>
      <c r="B21" s="90"/>
      <c r="C21" s="89" t="s">
        <v>39</v>
      </c>
      <c r="D21" s="90"/>
    </row>
    <row r="22" spans="1:4" s="62" customFormat="1" ht="14.25" customHeight="1">
      <c r="A22" s="89" t="s">
        <v>40</v>
      </c>
      <c r="B22" s="90"/>
      <c r="C22" s="89" t="s">
        <v>41</v>
      </c>
      <c r="D22" s="90">
        <v>52.281816</v>
      </c>
    </row>
    <row r="23" spans="1:4" s="62" customFormat="1" ht="14.25" customHeight="1">
      <c r="A23" s="89"/>
      <c r="B23" s="92"/>
      <c r="C23" s="89" t="s">
        <v>42</v>
      </c>
      <c r="D23" s="90"/>
    </row>
    <row r="24" spans="1:4" s="62" customFormat="1" ht="14.25" customHeight="1">
      <c r="A24" s="89"/>
      <c r="B24" s="92"/>
      <c r="C24" s="89" t="s">
        <v>43</v>
      </c>
      <c r="D24" s="90"/>
    </row>
    <row r="25" spans="1:4" s="62" customFormat="1" ht="14.25" customHeight="1">
      <c r="A25" s="89"/>
      <c r="B25" s="92"/>
      <c r="C25" s="89" t="s">
        <v>44</v>
      </c>
      <c r="D25" s="90"/>
    </row>
    <row r="26" spans="1:4" s="62" customFormat="1" ht="14.25" customHeight="1">
      <c r="A26" s="89"/>
      <c r="B26" s="92"/>
      <c r="C26" s="89" t="s">
        <v>45</v>
      </c>
      <c r="D26" s="90"/>
    </row>
    <row r="27" spans="1:4" s="62" customFormat="1" ht="14.25" customHeight="1">
      <c r="A27" s="89"/>
      <c r="B27" s="92"/>
      <c r="C27" s="89" t="s">
        <v>46</v>
      </c>
      <c r="D27" s="90"/>
    </row>
    <row r="28" spans="1:4" s="62" customFormat="1" ht="14.25" customHeight="1">
      <c r="A28" s="89"/>
      <c r="B28" s="92"/>
      <c r="C28" s="89" t="s">
        <v>47</v>
      </c>
      <c r="D28" s="90"/>
    </row>
    <row r="29" spans="1:4" s="62" customFormat="1" ht="14.25" customHeight="1">
      <c r="A29" s="89"/>
      <c r="B29" s="92"/>
      <c r="C29" s="89" t="s">
        <v>48</v>
      </c>
      <c r="D29" s="90"/>
    </row>
    <row r="30" spans="1:4" s="62" customFormat="1" ht="14.25" customHeight="1">
      <c r="A30" s="89"/>
      <c r="B30" s="92"/>
      <c r="C30" s="89"/>
      <c r="D30" s="92"/>
    </row>
    <row r="31" spans="1:4" s="62" customFormat="1" ht="14.25" customHeight="1">
      <c r="A31" s="89" t="s">
        <v>49</v>
      </c>
      <c r="B31" s="91">
        <f>B6+B13+B16+B17+B18+B19+B20+B21+B22</f>
        <v>705.030392</v>
      </c>
      <c r="C31" s="89" t="s">
        <v>50</v>
      </c>
      <c r="D31" s="90">
        <f>D7+D8+D9+D10+D11+D12+D13+D14+D15+D16+D17+D18+D19+D20+D21+D22+D23+D24+D25+D26+D27+D28+D29+D6</f>
        <v>705.030392</v>
      </c>
    </row>
    <row r="32" spans="1:4" s="62" customFormat="1" ht="14.25" customHeight="1">
      <c r="A32" s="89" t="s">
        <v>51</v>
      </c>
      <c r="B32" s="90"/>
      <c r="C32" s="89" t="s">
        <v>52</v>
      </c>
      <c r="D32" s="90"/>
    </row>
    <row r="33" spans="1:4" s="62" customFormat="1" ht="14.25" customHeight="1">
      <c r="A33" s="89" t="s">
        <v>53</v>
      </c>
      <c r="B33" s="90">
        <f>B31+B32</f>
        <v>705.030392</v>
      </c>
      <c r="C33" s="89" t="s">
        <v>54</v>
      </c>
      <c r="D33" s="90">
        <f>B33</f>
        <v>705.030392</v>
      </c>
    </row>
    <row r="34" spans="1:4" s="62" customFormat="1" ht="14.25" customHeight="1">
      <c r="A34" s="101" t="s">
        <v>55</v>
      </c>
      <c r="B34" s="101"/>
      <c r="C34" s="101"/>
      <c r="D34" s="101"/>
    </row>
  </sheetData>
  <sheetProtection sheet="1" formatCells="0" formatColumns="0" formatRows="0" insertColumns="0" insertRows="0" insertHyperlinks="0" deleteColumns="0" deleteRows="0" sort="0" autoFilter="0" pivotTables="0"/>
  <mergeCells count="4">
    <mergeCell ref="A2:D2"/>
    <mergeCell ref="A4:B4"/>
    <mergeCell ref="C4:D4"/>
    <mergeCell ref="A34:D34"/>
  </mergeCells>
  <printOptions horizontalCentered="1"/>
  <pageMargins left="0.5905511811023622" right="0.5905511811023622" top="0.7874015748031494" bottom="0.7086614173228346"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E43"/>
  <sheetViews>
    <sheetView zoomScaleSheetLayoutView="100" workbookViewId="0" topLeftCell="A1">
      <selection activeCell="L16" sqref="L16"/>
    </sheetView>
  </sheetViews>
  <sheetFormatPr defaultColWidth="9.140625" defaultRowHeight="12.75"/>
  <cols>
    <col min="1" max="1" width="15.140625" style="0" customWidth="1"/>
    <col min="2" max="2" width="14.421875" style="0" customWidth="1"/>
    <col min="3" max="3" width="18.421875" style="0" customWidth="1"/>
    <col min="4" max="4" width="18.57421875" style="0" customWidth="1"/>
    <col min="5" max="5" width="21.421875" style="0" customWidth="1"/>
  </cols>
  <sheetData>
    <row r="1" spans="1:5" ht="13.5">
      <c r="A1" s="42" t="s">
        <v>239</v>
      </c>
      <c r="B1" s="42"/>
      <c r="C1" s="42"/>
      <c r="D1" s="42"/>
      <c r="E1" s="42"/>
    </row>
    <row r="2" spans="1:5" ht="24">
      <c r="A2" s="43" t="s">
        <v>240</v>
      </c>
      <c r="B2" s="43"/>
      <c r="C2" s="43"/>
      <c r="D2" s="43"/>
      <c r="E2" s="43"/>
    </row>
    <row r="3" spans="1:5" ht="12.75">
      <c r="A3" s="44" t="s">
        <v>241</v>
      </c>
      <c r="B3" s="44"/>
      <c r="C3" s="44"/>
      <c r="D3" s="44"/>
      <c r="E3" s="44"/>
    </row>
    <row r="4" spans="1:5" ht="26.25">
      <c r="A4" s="45" t="s">
        <v>242</v>
      </c>
      <c r="B4" s="45" t="s">
        <v>243</v>
      </c>
      <c r="C4" s="45"/>
      <c r="D4" s="45"/>
      <c r="E4" s="45"/>
    </row>
    <row r="5" spans="1:5" ht="69" customHeight="1">
      <c r="A5" s="45" t="s">
        <v>244</v>
      </c>
      <c r="B5" s="46" t="s">
        <v>245</v>
      </c>
      <c r="C5" s="47"/>
      <c r="D5" s="47"/>
      <c r="E5" s="48"/>
    </row>
    <row r="6" spans="1:5" ht="75" customHeight="1">
      <c r="A6" s="45"/>
      <c r="B6" s="49"/>
      <c r="C6" s="50"/>
      <c r="D6" s="50"/>
      <c r="E6" s="51"/>
    </row>
    <row r="7" spans="1:5" ht="73.5" customHeight="1">
      <c r="A7" s="45"/>
      <c r="B7" s="49"/>
      <c r="C7" s="50"/>
      <c r="D7" s="50"/>
      <c r="E7" s="51"/>
    </row>
    <row r="8" spans="1:5" ht="63" customHeight="1">
      <c r="A8" s="45"/>
      <c r="B8" s="49"/>
      <c r="C8" s="50"/>
      <c r="D8" s="50"/>
      <c r="E8" s="51"/>
    </row>
    <row r="9" spans="1:5" ht="55.5" customHeight="1">
      <c r="A9" s="45"/>
      <c r="B9" s="52"/>
      <c r="C9" s="53"/>
      <c r="D9" s="53"/>
      <c r="E9" s="54"/>
    </row>
    <row r="10" spans="1:5" ht="54.75" customHeight="1">
      <c r="A10" s="55" t="s">
        <v>246</v>
      </c>
      <c r="B10" s="56" t="s">
        <v>247</v>
      </c>
      <c r="C10" s="56"/>
      <c r="D10" s="56"/>
      <c r="E10" s="56"/>
    </row>
    <row r="11" spans="1:5" ht="12.75">
      <c r="A11" s="57" t="s">
        <v>248</v>
      </c>
      <c r="B11" s="55" t="s">
        <v>249</v>
      </c>
      <c r="C11" s="55" t="s">
        <v>250</v>
      </c>
      <c r="D11" s="55" t="s">
        <v>251</v>
      </c>
      <c r="E11" s="58" t="s">
        <v>252</v>
      </c>
    </row>
    <row r="12" spans="1:5" ht="13.5">
      <c r="A12" s="57"/>
      <c r="B12" s="59" t="s">
        <v>253</v>
      </c>
      <c r="C12" s="59" t="s">
        <v>254</v>
      </c>
      <c r="D12" s="59" t="s">
        <v>255</v>
      </c>
      <c r="E12" s="60" t="s">
        <v>256</v>
      </c>
    </row>
    <row r="13" spans="1:5" ht="13.5">
      <c r="A13" s="57"/>
      <c r="B13" s="59"/>
      <c r="C13" s="59" t="s">
        <v>257</v>
      </c>
      <c r="D13" s="59" t="s">
        <v>258</v>
      </c>
      <c r="E13" s="60" t="s">
        <v>256</v>
      </c>
    </row>
    <row r="14" spans="1:5" ht="13.5">
      <c r="A14" s="57"/>
      <c r="B14" s="59"/>
      <c r="C14" s="59" t="s">
        <v>259</v>
      </c>
      <c r="D14" s="59" t="s">
        <v>260</v>
      </c>
      <c r="E14" s="60" t="s">
        <v>256</v>
      </c>
    </row>
    <row r="15" spans="1:5" ht="26.25">
      <c r="A15" s="57"/>
      <c r="B15" s="59"/>
      <c r="C15" s="59"/>
      <c r="D15" s="60" t="s">
        <v>261</v>
      </c>
      <c r="E15" s="60" t="s">
        <v>256</v>
      </c>
    </row>
    <row r="16" spans="1:5" ht="25.5">
      <c r="A16" s="57"/>
      <c r="B16" s="59" t="s">
        <v>262</v>
      </c>
      <c r="C16" s="59" t="s">
        <v>263</v>
      </c>
      <c r="D16" s="59" t="s">
        <v>264</v>
      </c>
      <c r="E16" s="60" t="s">
        <v>265</v>
      </c>
    </row>
    <row r="17" spans="1:5" ht="25.5">
      <c r="A17" s="57"/>
      <c r="B17" s="59"/>
      <c r="C17" s="59"/>
      <c r="D17" s="59" t="s">
        <v>266</v>
      </c>
      <c r="E17" s="59" t="s">
        <v>267</v>
      </c>
    </row>
    <row r="18" spans="1:5" ht="25.5">
      <c r="A18" s="57"/>
      <c r="B18" s="59"/>
      <c r="C18" s="59" t="s">
        <v>268</v>
      </c>
      <c r="D18" s="59" t="s">
        <v>269</v>
      </c>
      <c r="E18" s="59" t="s">
        <v>270</v>
      </c>
    </row>
    <row r="19" spans="1:5" ht="25.5">
      <c r="A19" s="57"/>
      <c r="B19" s="59"/>
      <c r="C19" s="59"/>
      <c r="D19" s="59" t="s">
        <v>271</v>
      </c>
      <c r="E19" s="59" t="s">
        <v>270</v>
      </c>
    </row>
    <row r="20" spans="1:5" ht="12.75">
      <c r="A20" s="57"/>
      <c r="B20" s="59"/>
      <c r="C20" s="59"/>
      <c r="D20" s="59" t="s">
        <v>272</v>
      </c>
      <c r="E20" s="59" t="s">
        <v>273</v>
      </c>
    </row>
    <row r="21" spans="1:5" ht="13.5">
      <c r="A21" s="57"/>
      <c r="B21" s="59"/>
      <c r="C21" s="59"/>
      <c r="D21" s="59" t="s">
        <v>274</v>
      </c>
      <c r="E21" s="60" t="s">
        <v>275</v>
      </c>
    </row>
    <row r="22" spans="1:5" ht="13.5">
      <c r="A22" s="57"/>
      <c r="B22" s="59"/>
      <c r="C22" s="59" t="s">
        <v>276</v>
      </c>
      <c r="D22" s="59" t="s">
        <v>277</v>
      </c>
      <c r="E22" s="61" t="s">
        <v>278</v>
      </c>
    </row>
    <row r="23" spans="1:5" ht="13.5">
      <c r="A23" s="57"/>
      <c r="B23" s="59"/>
      <c r="C23" s="59"/>
      <c r="D23" s="59" t="s">
        <v>279</v>
      </c>
      <c r="E23" s="61" t="s">
        <v>278</v>
      </c>
    </row>
    <row r="24" spans="1:5" ht="13.5">
      <c r="A24" s="57"/>
      <c r="B24" s="59"/>
      <c r="C24" s="59"/>
      <c r="D24" s="59" t="s">
        <v>280</v>
      </c>
      <c r="E24" s="61" t="s">
        <v>278</v>
      </c>
    </row>
    <row r="25" spans="1:5" ht="25.5">
      <c r="A25" s="57"/>
      <c r="B25" s="59"/>
      <c r="C25" s="59" t="s">
        <v>281</v>
      </c>
      <c r="D25" s="59" t="s">
        <v>282</v>
      </c>
      <c r="E25" s="61" t="s">
        <v>278</v>
      </c>
    </row>
    <row r="26" spans="1:5" ht="25.5">
      <c r="A26" s="57"/>
      <c r="B26" s="59"/>
      <c r="C26" s="59"/>
      <c r="D26" s="59" t="s">
        <v>283</v>
      </c>
      <c r="E26" s="59" t="s">
        <v>284</v>
      </c>
    </row>
    <row r="27" spans="1:5" ht="13.5">
      <c r="A27" s="57"/>
      <c r="B27" s="59"/>
      <c r="C27" s="59"/>
      <c r="D27" s="59" t="s">
        <v>285</v>
      </c>
      <c r="E27" s="61" t="s">
        <v>278</v>
      </c>
    </row>
    <row r="28" spans="1:5" ht="13.5">
      <c r="A28" s="57"/>
      <c r="B28" s="59"/>
      <c r="C28" s="59"/>
      <c r="D28" s="59" t="s">
        <v>286</v>
      </c>
      <c r="E28" s="61" t="s">
        <v>278</v>
      </c>
    </row>
    <row r="29" spans="1:5" ht="13.5">
      <c r="A29" s="57"/>
      <c r="B29" s="59"/>
      <c r="C29" s="59"/>
      <c r="D29" s="59" t="s">
        <v>287</v>
      </c>
      <c r="E29" s="61" t="s">
        <v>278</v>
      </c>
    </row>
    <row r="30" spans="1:5" ht="25.5">
      <c r="A30" s="57"/>
      <c r="B30" s="59"/>
      <c r="C30" s="59" t="s">
        <v>288</v>
      </c>
      <c r="D30" s="59" t="s">
        <v>289</v>
      </c>
      <c r="E30" s="59" t="s">
        <v>290</v>
      </c>
    </row>
    <row r="31" spans="1:5" ht="12.75">
      <c r="A31" s="57"/>
      <c r="B31" s="59"/>
      <c r="C31" s="59"/>
      <c r="D31" s="59" t="s">
        <v>291</v>
      </c>
      <c r="E31" s="59" t="s">
        <v>292</v>
      </c>
    </row>
    <row r="32" spans="1:5" ht="25.5">
      <c r="A32" s="57"/>
      <c r="B32" s="59"/>
      <c r="C32" s="59" t="s">
        <v>293</v>
      </c>
      <c r="D32" s="59" t="s">
        <v>294</v>
      </c>
      <c r="E32" s="59" t="s">
        <v>295</v>
      </c>
    </row>
    <row r="33" spans="1:5" ht="12.75">
      <c r="A33" s="57"/>
      <c r="B33" s="59"/>
      <c r="C33" s="59"/>
      <c r="D33" s="59" t="s">
        <v>296</v>
      </c>
      <c r="E33" s="59" t="s">
        <v>297</v>
      </c>
    </row>
    <row r="34" spans="1:5" ht="12.75">
      <c r="A34" s="57"/>
      <c r="B34" s="59"/>
      <c r="C34" s="59"/>
      <c r="D34" s="59" t="s">
        <v>298</v>
      </c>
      <c r="E34" s="59" t="s">
        <v>299</v>
      </c>
    </row>
    <row r="35" spans="1:5" ht="38.25">
      <c r="A35" s="57"/>
      <c r="B35" s="59" t="s">
        <v>300</v>
      </c>
      <c r="C35" s="59" t="s">
        <v>301</v>
      </c>
      <c r="D35" s="59" t="s">
        <v>302</v>
      </c>
      <c r="E35" s="60" t="s">
        <v>303</v>
      </c>
    </row>
    <row r="36" spans="1:5" ht="38.25">
      <c r="A36" s="57"/>
      <c r="B36" s="59"/>
      <c r="C36" s="59" t="s">
        <v>304</v>
      </c>
      <c r="D36" s="59" t="s">
        <v>305</v>
      </c>
      <c r="E36" s="61" t="s">
        <v>278</v>
      </c>
    </row>
    <row r="37" spans="1:5" ht="25.5">
      <c r="A37" s="57"/>
      <c r="B37" s="59"/>
      <c r="C37" s="59" t="s">
        <v>306</v>
      </c>
      <c r="D37" s="59" t="s">
        <v>307</v>
      </c>
      <c r="E37" s="60" t="s">
        <v>308</v>
      </c>
    </row>
    <row r="38" spans="1:5" ht="25.5">
      <c r="A38" s="57"/>
      <c r="B38" s="59" t="s">
        <v>309</v>
      </c>
      <c r="C38" s="59" t="s">
        <v>310</v>
      </c>
      <c r="D38" s="59" t="s">
        <v>311</v>
      </c>
      <c r="E38" s="60" t="s">
        <v>312</v>
      </c>
    </row>
    <row r="39" spans="1:5" ht="25.5">
      <c r="A39" s="57"/>
      <c r="B39" s="59"/>
      <c r="C39" s="59" t="s">
        <v>313</v>
      </c>
      <c r="D39" s="59" t="s">
        <v>314</v>
      </c>
      <c r="E39" s="60" t="s">
        <v>315</v>
      </c>
    </row>
    <row r="40" spans="1:5" ht="25.5">
      <c r="A40" s="57"/>
      <c r="B40" s="59" t="s">
        <v>316</v>
      </c>
      <c r="C40" s="59" t="s">
        <v>317</v>
      </c>
      <c r="D40" s="59" t="s">
        <v>318</v>
      </c>
      <c r="E40" s="59" t="s">
        <v>319</v>
      </c>
    </row>
    <row r="41" spans="1:5" ht="25.5">
      <c r="A41" s="57"/>
      <c r="B41" s="59"/>
      <c r="C41" s="59" t="s">
        <v>320</v>
      </c>
      <c r="D41" s="59" t="s">
        <v>321</v>
      </c>
      <c r="E41" s="61" t="s">
        <v>278</v>
      </c>
    </row>
    <row r="42" spans="1:5" ht="25.5">
      <c r="A42" s="57"/>
      <c r="B42" s="59"/>
      <c r="C42" s="59"/>
      <c r="D42" s="59" t="s">
        <v>322</v>
      </c>
      <c r="E42" s="59" t="s">
        <v>323</v>
      </c>
    </row>
    <row r="43" spans="1:5" ht="13.5">
      <c r="A43" s="57"/>
      <c r="B43" s="59" t="s">
        <v>324</v>
      </c>
      <c r="C43" s="59" t="s">
        <v>325</v>
      </c>
      <c r="D43" s="59" t="s">
        <v>326</v>
      </c>
      <c r="E43" s="60" t="s">
        <v>327</v>
      </c>
    </row>
  </sheetData>
  <sheetProtection/>
  <mergeCells count="20">
    <mergeCell ref="A2:E2"/>
    <mergeCell ref="A3:E3"/>
    <mergeCell ref="B4:E4"/>
    <mergeCell ref="B10:E10"/>
    <mergeCell ref="A5:A9"/>
    <mergeCell ref="A11:A43"/>
    <mergeCell ref="B12:B15"/>
    <mergeCell ref="B16:B34"/>
    <mergeCell ref="B35:B37"/>
    <mergeCell ref="B38:B39"/>
    <mergeCell ref="B40:B42"/>
    <mergeCell ref="C14:C15"/>
    <mergeCell ref="C16:C17"/>
    <mergeCell ref="C18:C21"/>
    <mergeCell ref="C22:C24"/>
    <mergeCell ref="C25:C29"/>
    <mergeCell ref="C30:C31"/>
    <mergeCell ref="C32:C34"/>
    <mergeCell ref="C41:C42"/>
    <mergeCell ref="B5:E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14"/>
  <sheetViews>
    <sheetView zoomScaleSheetLayoutView="100" workbookViewId="0" topLeftCell="A1">
      <selection activeCell="F21" sqref="F21"/>
    </sheetView>
  </sheetViews>
  <sheetFormatPr defaultColWidth="9.140625" defaultRowHeight="12.75"/>
  <cols>
    <col min="1" max="1" width="16.140625" style="0" customWidth="1"/>
    <col min="2" max="2" width="13.57421875" style="0" customWidth="1"/>
    <col min="3" max="3" width="22.7109375" style="0" customWidth="1"/>
    <col min="4" max="4" width="17.140625" style="0" customWidth="1"/>
    <col min="5" max="5" width="16.421875" style="0" customWidth="1"/>
  </cols>
  <sheetData>
    <row r="1" spans="1:5" ht="14.25">
      <c r="A1" s="1" t="s">
        <v>328</v>
      </c>
      <c r="B1" s="1"/>
      <c r="C1" s="1"/>
      <c r="D1" s="1"/>
      <c r="E1" s="1"/>
    </row>
    <row r="2" spans="1:5" ht="25.5">
      <c r="A2" s="2" t="s">
        <v>329</v>
      </c>
      <c r="B2" s="2"/>
      <c r="C2" s="2"/>
      <c r="D2" s="2"/>
      <c r="E2" s="2"/>
    </row>
    <row r="3" spans="1:5" ht="14.25">
      <c r="A3" s="3" t="s">
        <v>330</v>
      </c>
      <c r="B3" s="3"/>
      <c r="C3" s="3"/>
      <c r="D3" s="3"/>
      <c r="E3" s="3"/>
    </row>
    <row r="4" spans="1:5" ht="14.25">
      <c r="A4" s="4" t="s">
        <v>331</v>
      </c>
      <c r="B4" s="5"/>
      <c r="C4" s="5"/>
      <c r="D4" s="5"/>
      <c r="E4" s="5"/>
    </row>
    <row r="5" spans="1:5" ht="28.5">
      <c r="A5" s="32" t="s">
        <v>332</v>
      </c>
      <c r="B5" s="32" t="s">
        <v>333</v>
      </c>
      <c r="C5" s="32" t="s">
        <v>334</v>
      </c>
      <c r="D5" s="33"/>
      <c r="E5" s="8">
        <v>4</v>
      </c>
    </row>
    <row r="6" spans="1:5" ht="57" customHeight="1">
      <c r="A6" s="32" t="s">
        <v>335</v>
      </c>
      <c r="B6" s="9" t="s">
        <v>336</v>
      </c>
      <c r="C6" s="10"/>
      <c r="D6" s="10"/>
      <c r="E6" s="10"/>
    </row>
    <row r="7" spans="1:5" ht="42" customHeight="1">
      <c r="A7" s="32" t="s">
        <v>337</v>
      </c>
      <c r="B7" s="34" t="s">
        <v>338</v>
      </c>
      <c r="C7" s="36"/>
      <c r="D7" s="36"/>
      <c r="E7" s="36"/>
    </row>
    <row r="8" spans="1:5" ht="21.75" customHeight="1">
      <c r="A8" s="37" t="s">
        <v>339</v>
      </c>
      <c r="B8" s="12" t="s">
        <v>340</v>
      </c>
      <c r="C8" s="12" t="s">
        <v>341</v>
      </c>
      <c r="D8" s="12" t="s">
        <v>342</v>
      </c>
      <c r="E8" s="12" t="s">
        <v>343</v>
      </c>
    </row>
    <row r="9" spans="1:5" ht="33.75" customHeight="1">
      <c r="A9" s="37"/>
      <c r="B9" s="41" t="s">
        <v>344</v>
      </c>
      <c r="C9" s="41" t="s">
        <v>345</v>
      </c>
      <c r="D9" s="41" t="s">
        <v>346</v>
      </c>
      <c r="E9" s="41" t="s">
        <v>347</v>
      </c>
    </row>
    <row r="10" spans="1:5" ht="46.5" customHeight="1">
      <c r="A10" s="37"/>
      <c r="B10" s="41" t="s">
        <v>348</v>
      </c>
      <c r="C10" s="41" t="s">
        <v>349</v>
      </c>
      <c r="D10" s="41" t="s">
        <v>350</v>
      </c>
      <c r="E10" s="41" t="s">
        <v>351</v>
      </c>
    </row>
    <row r="11" spans="1:5" ht="48" customHeight="1">
      <c r="A11" s="37"/>
      <c r="B11" s="41"/>
      <c r="C11" s="41"/>
      <c r="D11" s="41" t="s">
        <v>352</v>
      </c>
      <c r="E11" s="41" t="s">
        <v>353</v>
      </c>
    </row>
    <row r="12" spans="1:5" ht="21" customHeight="1">
      <c r="A12" s="37"/>
      <c r="B12" s="41"/>
      <c r="C12" s="41" t="s">
        <v>354</v>
      </c>
      <c r="D12" s="41" t="s">
        <v>355</v>
      </c>
      <c r="E12" s="41" t="s">
        <v>356</v>
      </c>
    </row>
    <row r="13" spans="1:5" ht="34.5" customHeight="1">
      <c r="A13" s="37"/>
      <c r="B13" s="41" t="s">
        <v>357</v>
      </c>
      <c r="C13" s="41" t="s">
        <v>358</v>
      </c>
      <c r="D13" s="41" t="s">
        <v>359</v>
      </c>
      <c r="E13" s="41" t="s">
        <v>360</v>
      </c>
    </row>
    <row r="14" spans="1:5" ht="33" customHeight="1">
      <c r="A14" s="37"/>
      <c r="B14" s="41" t="s">
        <v>361</v>
      </c>
      <c r="C14" s="41" t="s">
        <v>362</v>
      </c>
      <c r="D14" s="41" t="s">
        <v>363</v>
      </c>
      <c r="E14" s="41" t="s">
        <v>364</v>
      </c>
    </row>
  </sheetData>
  <sheetProtection/>
  <mergeCells count="9">
    <mergeCell ref="A2:E2"/>
    <mergeCell ref="A3:E3"/>
    <mergeCell ref="A4:E4"/>
    <mergeCell ref="C5:D5"/>
    <mergeCell ref="B6:E6"/>
    <mergeCell ref="B7:E7"/>
    <mergeCell ref="A8:A14"/>
    <mergeCell ref="B10:B12"/>
    <mergeCell ref="C10:C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14"/>
  <sheetViews>
    <sheetView zoomScaleSheetLayoutView="100" workbookViewId="0" topLeftCell="A1">
      <selection activeCell="G9" sqref="G9"/>
    </sheetView>
  </sheetViews>
  <sheetFormatPr defaultColWidth="9.140625" defaultRowHeight="12.75"/>
  <cols>
    <col min="1" max="1" width="16.140625" style="0" customWidth="1"/>
    <col min="2" max="2" width="13.57421875" style="0" customWidth="1"/>
    <col min="3" max="3" width="22.7109375" style="0" customWidth="1"/>
    <col min="4" max="4" width="17.140625" style="0" customWidth="1"/>
    <col min="5" max="5" width="16.421875" style="0" customWidth="1"/>
  </cols>
  <sheetData>
    <row r="1" spans="1:5" ht="14.25">
      <c r="A1" s="1" t="s">
        <v>328</v>
      </c>
      <c r="B1" s="1"/>
      <c r="C1" s="1"/>
      <c r="D1" s="1"/>
      <c r="E1" s="1"/>
    </row>
    <row r="2" spans="1:5" ht="25.5">
      <c r="A2" s="2" t="s">
        <v>329</v>
      </c>
      <c r="B2" s="2"/>
      <c r="C2" s="2"/>
      <c r="D2" s="2"/>
      <c r="E2" s="2"/>
    </row>
    <row r="3" spans="1:5" ht="15.75">
      <c r="A3" s="29" t="s">
        <v>365</v>
      </c>
      <c r="B3" s="29"/>
      <c r="C3" s="29"/>
      <c r="D3" s="29"/>
      <c r="E3" s="29"/>
    </row>
    <row r="4" spans="1:5" ht="15.75">
      <c r="A4" s="30" t="s">
        <v>366</v>
      </c>
      <c r="B4" s="31"/>
      <c r="C4" s="31"/>
      <c r="D4" s="31"/>
      <c r="E4" s="31"/>
    </row>
    <row r="5" spans="1:5" ht="28.5">
      <c r="A5" s="32" t="s">
        <v>332</v>
      </c>
      <c r="B5" s="32" t="s">
        <v>367</v>
      </c>
      <c r="C5" s="32" t="s">
        <v>334</v>
      </c>
      <c r="D5" s="33"/>
      <c r="E5" s="8">
        <v>13</v>
      </c>
    </row>
    <row r="6" spans="1:5" ht="30" customHeight="1">
      <c r="A6" s="32" t="s">
        <v>335</v>
      </c>
      <c r="B6" s="34" t="s">
        <v>368</v>
      </c>
      <c r="C6" s="35"/>
      <c r="D6" s="35"/>
      <c r="E6" s="35"/>
    </row>
    <row r="7" spans="1:5" ht="61.5" customHeight="1">
      <c r="A7" s="32" t="s">
        <v>337</v>
      </c>
      <c r="B7" s="34" t="s">
        <v>369</v>
      </c>
      <c r="C7" s="36"/>
      <c r="D7" s="36"/>
      <c r="E7" s="36"/>
    </row>
    <row r="8" spans="1:5" ht="14.25">
      <c r="A8" s="37" t="s">
        <v>339</v>
      </c>
      <c r="B8" s="12" t="s">
        <v>340</v>
      </c>
      <c r="C8" s="12" t="s">
        <v>341</v>
      </c>
      <c r="D8" s="12" t="s">
        <v>342</v>
      </c>
      <c r="E8" s="12" t="s">
        <v>343</v>
      </c>
    </row>
    <row r="9" spans="1:5" ht="25.5">
      <c r="A9" s="37"/>
      <c r="B9" s="38" t="s">
        <v>370</v>
      </c>
      <c r="C9" s="38" t="s">
        <v>371</v>
      </c>
      <c r="D9" s="38" t="s">
        <v>372</v>
      </c>
      <c r="E9" s="38" t="s">
        <v>373</v>
      </c>
    </row>
    <row r="10" spans="1:5" ht="25.5">
      <c r="A10" s="37"/>
      <c r="B10" s="39" t="s">
        <v>374</v>
      </c>
      <c r="C10" s="38" t="s">
        <v>375</v>
      </c>
      <c r="D10" s="38" t="s">
        <v>307</v>
      </c>
      <c r="E10" s="38" t="s">
        <v>376</v>
      </c>
    </row>
    <row r="11" spans="1:5" ht="25.5">
      <c r="A11" s="37"/>
      <c r="B11" s="40"/>
      <c r="C11" s="38" t="s">
        <v>377</v>
      </c>
      <c r="D11" s="38" t="s">
        <v>378</v>
      </c>
      <c r="E11" s="38" t="s">
        <v>379</v>
      </c>
    </row>
    <row r="12" spans="1:5" ht="25.5">
      <c r="A12" s="37"/>
      <c r="B12" s="39" t="s">
        <v>380</v>
      </c>
      <c r="C12" s="38" t="s">
        <v>381</v>
      </c>
      <c r="D12" s="38" t="s">
        <v>382</v>
      </c>
      <c r="E12" s="38" t="s">
        <v>383</v>
      </c>
    </row>
    <row r="13" spans="1:5" ht="25.5">
      <c r="A13" s="37"/>
      <c r="B13" s="40"/>
      <c r="C13" s="38" t="s">
        <v>384</v>
      </c>
      <c r="D13" s="38" t="s">
        <v>385</v>
      </c>
      <c r="E13" s="38" t="s">
        <v>386</v>
      </c>
    </row>
    <row r="14" spans="1:5" ht="25.5">
      <c r="A14" s="37"/>
      <c r="B14" s="38" t="s">
        <v>387</v>
      </c>
      <c r="C14" s="38" t="s">
        <v>325</v>
      </c>
      <c r="D14" s="38" t="s">
        <v>388</v>
      </c>
      <c r="E14" s="38" t="s">
        <v>364</v>
      </c>
    </row>
  </sheetData>
  <sheetProtection/>
  <mergeCells count="9">
    <mergeCell ref="A2:E2"/>
    <mergeCell ref="A3:E3"/>
    <mergeCell ref="A4:E4"/>
    <mergeCell ref="C5:D5"/>
    <mergeCell ref="B6:E6"/>
    <mergeCell ref="B7:E7"/>
    <mergeCell ref="A8:A14"/>
    <mergeCell ref="B10:B11"/>
    <mergeCell ref="B12:B1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15"/>
  <sheetViews>
    <sheetView zoomScaleSheetLayoutView="100" workbookViewId="0" topLeftCell="A1">
      <selection activeCell="E27" sqref="E27"/>
    </sheetView>
  </sheetViews>
  <sheetFormatPr defaultColWidth="9.140625" defaultRowHeight="12.75"/>
  <cols>
    <col min="1" max="1" width="15.28125" style="0" customWidth="1"/>
    <col min="2" max="2" width="13.57421875" style="0" customWidth="1"/>
    <col min="3" max="3" width="22.7109375" style="0" customWidth="1"/>
    <col min="4" max="4" width="23.7109375" style="0" customWidth="1"/>
    <col min="5" max="5" width="16.421875" style="0" customWidth="1"/>
  </cols>
  <sheetData>
    <row r="1" spans="1:5" ht="14.25">
      <c r="A1" s="1" t="s">
        <v>328</v>
      </c>
      <c r="B1" s="1"/>
      <c r="C1" s="1"/>
      <c r="D1" s="1"/>
      <c r="E1" s="1"/>
    </row>
    <row r="2" spans="1:5" ht="25.5">
      <c r="A2" s="2" t="s">
        <v>329</v>
      </c>
      <c r="B2" s="2"/>
      <c r="C2" s="2"/>
      <c r="D2" s="2"/>
      <c r="E2" s="2"/>
    </row>
    <row r="3" spans="1:5" ht="14.25">
      <c r="A3" s="3" t="s">
        <v>330</v>
      </c>
      <c r="B3" s="3"/>
      <c r="C3" s="3"/>
      <c r="D3" s="3"/>
      <c r="E3" s="3"/>
    </row>
    <row r="4" spans="1:5" ht="14.25">
      <c r="A4" s="4" t="s">
        <v>331</v>
      </c>
      <c r="B4" s="5"/>
      <c r="C4" s="5"/>
      <c r="D4" s="5"/>
      <c r="E4" s="5"/>
    </row>
    <row r="5" spans="1:5" ht="57">
      <c r="A5" s="6" t="s">
        <v>232</v>
      </c>
      <c r="B5" s="6" t="s">
        <v>389</v>
      </c>
      <c r="C5" s="6" t="s">
        <v>390</v>
      </c>
      <c r="D5" s="7"/>
      <c r="E5" s="8">
        <v>40</v>
      </c>
    </row>
    <row r="6" spans="1:5" ht="30" customHeight="1">
      <c r="A6" s="6" t="s">
        <v>391</v>
      </c>
      <c r="B6" s="9" t="s">
        <v>392</v>
      </c>
      <c r="C6" s="10"/>
      <c r="D6" s="10"/>
      <c r="E6" s="10"/>
    </row>
    <row r="7" spans="1:5" ht="30" customHeight="1">
      <c r="A7" s="6" t="s">
        <v>393</v>
      </c>
      <c r="B7" s="9" t="s">
        <v>394</v>
      </c>
      <c r="C7" s="10"/>
      <c r="D7" s="10"/>
      <c r="E7" s="10"/>
    </row>
    <row r="8" spans="1:5" ht="14.25">
      <c r="A8" s="11" t="s">
        <v>395</v>
      </c>
      <c r="B8" s="12" t="s">
        <v>340</v>
      </c>
      <c r="C8" s="12" t="s">
        <v>341</v>
      </c>
      <c r="D8" s="12" t="s">
        <v>342</v>
      </c>
      <c r="E8" s="12" t="s">
        <v>343</v>
      </c>
    </row>
    <row r="9" spans="1:5" ht="13.5">
      <c r="A9" s="13"/>
      <c r="B9" s="14" t="s">
        <v>396</v>
      </c>
      <c r="C9" s="15" t="s">
        <v>397</v>
      </c>
      <c r="D9" s="16" t="s">
        <v>398</v>
      </c>
      <c r="E9" s="17" t="s">
        <v>399</v>
      </c>
    </row>
    <row r="10" spans="1:5" ht="13.5">
      <c r="A10" s="13"/>
      <c r="B10" s="18"/>
      <c r="C10" s="19"/>
      <c r="D10" s="16" t="s">
        <v>400</v>
      </c>
      <c r="E10" s="17" t="s">
        <v>401</v>
      </c>
    </row>
    <row r="11" spans="1:5" ht="13.5">
      <c r="A11" s="13"/>
      <c r="B11" s="20" t="s">
        <v>402</v>
      </c>
      <c r="C11" s="21" t="s">
        <v>403</v>
      </c>
      <c r="D11" s="22" t="s">
        <v>404</v>
      </c>
      <c r="E11" s="102" t="s">
        <v>405</v>
      </c>
    </row>
    <row r="12" spans="1:5" ht="13.5">
      <c r="A12" s="13"/>
      <c r="B12" s="23"/>
      <c r="C12" s="24"/>
      <c r="D12" s="22" t="s">
        <v>406</v>
      </c>
      <c r="E12" s="25" t="s">
        <v>407</v>
      </c>
    </row>
    <row r="13" spans="1:5" ht="13.5">
      <c r="A13" s="13"/>
      <c r="B13" s="23"/>
      <c r="C13" s="26" t="s">
        <v>408</v>
      </c>
      <c r="D13" s="22" t="s">
        <v>409</v>
      </c>
      <c r="E13" s="25" t="s">
        <v>410</v>
      </c>
    </row>
    <row r="14" spans="1:5" ht="25.5">
      <c r="A14" s="13"/>
      <c r="B14" s="20" t="s">
        <v>411</v>
      </c>
      <c r="C14" s="26" t="s">
        <v>412</v>
      </c>
      <c r="D14" s="22" t="s">
        <v>413</v>
      </c>
      <c r="E14" s="103" t="s">
        <v>278</v>
      </c>
    </row>
    <row r="15" spans="1:5" ht="13.5">
      <c r="A15" s="27"/>
      <c r="B15" s="28" t="s">
        <v>414</v>
      </c>
      <c r="C15" s="26" t="s">
        <v>415</v>
      </c>
      <c r="D15" s="22" t="s">
        <v>416</v>
      </c>
      <c r="E15" s="25" t="s">
        <v>364</v>
      </c>
    </row>
  </sheetData>
  <sheetProtection/>
  <mergeCells count="11">
    <mergeCell ref="A2:E2"/>
    <mergeCell ref="A3:E3"/>
    <mergeCell ref="A4:E4"/>
    <mergeCell ref="C5:D5"/>
    <mergeCell ref="B6:E6"/>
    <mergeCell ref="B7:E7"/>
    <mergeCell ref="A8:A15"/>
    <mergeCell ref="B9:B10"/>
    <mergeCell ref="B11:B13"/>
    <mergeCell ref="C9:C10"/>
    <mergeCell ref="C11:C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4"/>
  <sheetViews>
    <sheetView showGridLines="0" workbookViewId="0" topLeftCell="A1">
      <selection activeCell="A1" sqref="A1"/>
    </sheetView>
  </sheetViews>
  <sheetFormatPr defaultColWidth="9.140625" defaultRowHeight="12.75" customHeight="1"/>
  <cols>
    <col min="1" max="1" width="10.8515625" style="62" customWidth="1"/>
    <col min="2" max="2" width="18.57421875" style="62" customWidth="1"/>
    <col min="3" max="4" width="7.140625" style="62" customWidth="1"/>
    <col min="5" max="5" width="9.7109375" style="62" customWidth="1"/>
    <col min="6" max="6" width="10.140625" style="62" customWidth="1"/>
    <col min="7" max="7" width="9.140625" style="62" hidden="1" customWidth="1"/>
    <col min="8" max="8" width="12.421875" style="62" customWidth="1"/>
    <col min="9" max="9" width="9.57421875" style="62" customWidth="1"/>
    <col min="10" max="10" width="9.28125" style="62" customWidth="1"/>
    <col min="11" max="12" width="7.140625" style="62" customWidth="1"/>
    <col min="13" max="13" width="9.421875" style="62" customWidth="1"/>
    <col min="14" max="14" width="7.140625" style="62" customWidth="1"/>
    <col min="15" max="15" width="8.140625" style="62" customWidth="1"/>
    <col min="16" max="16" width="11.28125" style="62" customWidth="1"/>
    <col min="17" max="17" width="9.140625" style="62" hidden="1" customWidth="1"/>
    <col min="18" max="18" width="10.7109375" style="62" customWidth="1"/>
    <col min="19" max="20" width="9.140625" style="62" customWidth="1"/>
  </cols>
  <sheetData>
    <row r="1" spans="1:19" s="62" customFormat="1" ht="21" customHeight="1">
      <c r="A1" s="63" t="s">
        <v>56</v>
      </c>
      <c r="B1" s="95"/>
      <c r="C1" s="95"/>
      <c r="D1" s="95"/>
      <c r="E1" s="95"/>
      <c r="F1" s="95"/>
      <c r="G1" s="95"/>
      <c r="H1" s="95"/>
      <c r="I1" s="95"/>
      <c r="J1" s="95"/>
      <c r="K1" s="95"/>
      <c r="L1" s="95"/>
      <c r="M1" s="95"/>
      <c r="N1" s="95"/>
      <c r="O1" s="95"/>
      <c r="P1" s="95"/>
      <c r="Q1" s="95"/>
      <c r="R1" s="95"/>
      <c r="S1" s="95"/>
    </row>
    <row r="2" spans="1:19" s="62" customFormat="1" ht="38.25" customHeight="1">
      <c r="A2" s="65" t="s">
        <v>57</v>
      </c>
      <c r="B2" s="65"/>
      <c r="C2" s="65"/>
      <c r="D2" s="65"/>
      <c r="E2" s="65"/>
      <c r="F2" s="65"/>
      <c r="G2" s="65"/>
      <c r="H2" s="65"/>
      <c r="I2" s="65"/>
      <c r="J2" s="65"/>
      <c r="K2" s="65"/>
      <c r="L2" s="65"/>
      <c r="M2" s="65"/>
      <c r="N2" s="65"/>
      <c r="O2" s="65"/>
      <c r="P2" s="65"/>
      <c r="Q2" s="65"/>
      <c r="R2" s="65"/>
      <c r="S2" s="65"/>
    </row>
    <row r="3" spans="1:19" s="62" customFormat="1" ht="21" customHeight="1">
      <c r="A3" s="66" t="s">
        <v>2</v>
      </c>
      <c r="B3" s="67"/>
      <c r="C3" s="76"/>
      <c r="D3" s="76"/>
      <c r="E3" s="76"/>
      <c r="F3" s="76"/>
      <c r="G3" s="76"/>
      <c r="H3" s="76"/>
      <c r="I3" s="76"/>
      <c r="J3" s="76"/>
      <c r="K3" s="76"/>
      <c r="L3" s="76"/>
      <c r="M3" s="76"/>
      <c r="N3" s="76"/>
      <c r="O3" s="76"/>
      <c r="P3" s="76"/>
      <c r="Q3" s="67"/>
      <c r="R3" s="76"/>
      <c r="S3" s="76" t="s">
        <v>3</v>
      </c>
    </row>
    <row r="4" spans="1:19" s="62" customFormat="1" ht="21" customHeight="1">
      <c r="A4" s="70" t="s">
        <v>58</v>
      </c>
      <c r="B4" s="69" t="s">
        <v>59</v>
      </c>
      <c r="C4" s="69" t="s">
        <v>60</v>
      </c>
      <c r="D4" s="69" t="s">
        <v>61</v>
      </c>
      <c r="E4" s="96"/>
      <c r="F4" s="96"/>
      <c r="G4" s="96"/>
      <c r="H4" s="96"/>
      <c r="I4" s="96"/>
      <c r="J4" s="96"/>
      <c r="K4" s="96"/>
      <c r="L4" s="96"/>
      <c r="M4" s="96"/>
      <c r="N4" s="69" t="s">
        <v>51</v>
      </c>
      <c r="O4" s="96"/>
      <c r="P4" s="96"/>
      <c r="Q4" s="96"/>
      <c r="R4" s="96"/>
      <c r="S4" s="96"/>
    </row>
    <row r="5" spans="1:19" s="62" customFormat="1" ht="43.5" customHeight="1">
      <c r="A5" s="70"/>
      <c r="B5" s="69"/>
      <c r="C5" s="69"/>
      <c r="D5" s="69" t="s">
        <v>62</v>
      </c>
      <c r="E5" s="70" t="s">
        <v>63</v>
      </c>
      <c r="F5" s="70" t="s">
        <v>64</v>
      </c>
      <c r="G5" s="70" t="s">
        <v>65</v>
      </c>
      <c r="H5" s="70" t="s">
        <v>66</v>
      </c>
      <c r="I5" s="70" t="s">
        <v>67</v>
      </c>
      <c r="J5" s="70" t="s">
        <v>68</v>
      </c>
      <c r="K5" s="70" t="s">
        <v>69</v>
      </c>
      <c r="L5" s="70" t="s">
        <v>70</v>
      </c>
      <c r="M5" s="70" t="s">
        <v>71</v>
      </c>
      <c r="N5" s="70" t="s">
        <v>62</v>
      </c>
      <c r="O5" s="70" t="s">
        <v>63</v>
      </c>
      <c r="P5" s="70" t="s">
        <v>64</v>
      </c>
      <c r="Q5" s="70" t="s">
        <v>65</v>
      </c>
      <c r="R5" s="70" t="s">
        <v>66</v>
      </c>
      <c r="S5" s="70" t="s">
        <v>72</v>
      </c>
    </row>
    <row r="6" spans="1:19" s="62" customFormat="1" ht="30.75" customHeight="1">
      <c r="A6" s="71" t="s">
        <v>73</v>
      </c>
      <c r="B6" s="71" t="s">
        <v>60</v>
      </c>
      <c r="C6" s="97">
        <f>D6+N6</f>
        <v>705.030392</v>
      </c>
      <c r="D6" s="97">
        <f>E6+F6+G6+H6+I6+J6+K6+L6+M6</f>
        <v>705.030392</v>
      </c>
      <c r="E6" s="72">
        <v>705.030392</v>
      </c>
      <c r="F6" s="72"/>
      <c r="G6" s="98"/>
      <c r="H6" s="72"/>
      <c r="I6" s="72"/>
      <c r="J6" s="72"/>
      <c r="K6" s="72"/>
      <c r="L6" s="72"/>
      <c r="M6" s="72"/>
      <c r="N6" s="72"/>
      <c r="O6" s="72"/>
      <c r="P6" s="72"/>
      <c r="Q6" s="98"/>
      <c r="R6" s="72"/>
      <c r="S6" s="72"/>
    </row>
    <row r="7" spans="1:19" s="62" customFormat="1" ht="30.75" customHeight="1">
      <c r="A7" s="73" t="s">
        <v>74</v>
      </c>
      <c r="B7" s="73" t="s">
        <v>75</v>
      </c>
      <c r="C7" s="99">
        <f>D7+N7</f>
        <v>705.030392</v>
      </c>
      <c r="D7" s="99">
        <f>E7+F7+G7+H7+I7+J7+K7+L7+M7</f>
        <v>705.030392</v>
      </c>
      <c r="E7" s="74">
        <v>705.030392</v>
      </c>
      <c r="F7" s="74"/>
      <c r="G7" s="95"/>
      <c r="H7" s="74"/>
      <c r="I7" s="74"/>
      <c r="J7" s="74"/>
      <c r="K7" s="74"/>
      <c r="L7" s="74"/>
      <c r="M7" s="74"/>
      <c r="N7" s="74"/>
      <c r="O7" s="74"/>
      <c r="P7" s="74"/>
      <c r="Q7" s="95"/>
      <c r="R7" s="74"/>
      <c r="S7" s="74"/>
    </row>
    <row r="8" spans="1:19" s="62" customFormat="1" ht="30.75" customHeight="1">
      <c r="A8" s="95"/>
      <c r="B8" s="95"/>
      <c r="C8" s="95"/>
      <c r="D8" s="95"/>
      <c r="E8" s="95"/>
      <c r="F8" s="95"/>
      <c r="G8" s="95"/>
      <c r="H8" s="95"/>
      <c r="I8" s="95"/>
      <c r="J8" s="95"/>
      <c r="K8" s="95"/>
      <c r="L8" s="95"/>
      <c r="M8" s="95"/>
      <c r="N8" s="95"/>
      <c r="O8" s="95"/>
      <c r="P8" s="95"/>
      <c r="Q8" s="95"/>
      <c r="R8" s="95"/>
      <c r="S8" s="95"/>
    </row>
    <row r="9" s="62" customFormat="1" ht="21" customHeight="1"/>
    <row r="10" spans="1:19" s="62" customFormat="1" ht="21" customHeight="1">
      <c r="A10" s="95"/>
      <c r="B10" s="95"/>
      <c r="C10" s="95"/>
      <c r="D10" s="95"/>
      <c r="E10" s="95"/>
      <c r="F10" s="95"/>
      <c r="G10" s="95"/>
      <c r="H10" s="95"/>
      <c r="I10" s="95"/>
      <c r="J10" s="95"/>
      <c r="K10" s="95"/>
      <c r="L10" s="95"/>
      <c r="M10" s="95"/>
      <c r="N10" s="95"/>
      <c r="O10" s="95"/>
      <c r="P10" s="95"/>
      <c r="Q10" s="95"/>
      <c r="R10" s="95"/>
      <c r="S10" s="95"/>
    </row>
    <row r="11" spans="1:19" s="62" customFormat="1" ht="21" customHeight="1">
      <c r="A11" s="95"/>
      <c r="B11" s="95"/>
      <c r="C11" s="95"/>
      <c r="D11" s="95"/>
      <c r="E11" s="95"/>
      <c r="F11" s="95"/>
      <c r="G11" s="95"/>
      <c r="H11" s="95"/>
      <c r="I11" s="95"/>
      <c r="J11" s="95"/>
      <c r="K11" s="95"/>
      <c r="L11" s="95"/>
      <c r="M11" s="95"/>
      <c r="N11" s="95"/>
      <c r="O11" s="95"/>
      <c r="P11" s="95"/>
      <c r="Q11" s="95"/>
      <c r="R11" s="95"/>
      <c r="S11" s="95"/>
    </row>
    <row r="12" spans="1:19" s="62" customFormat="1" ht="21" customHeight="1">
      <c r="A12" s="95"/>
      <c r="B12" s="95"/>
      <c r="C12" s="95"/>
      <c r="D12" s="95"/>
      <c r="E12" s="95"/>
      <c r="F12" s="95"/>
      <c r="G12" s="95"/>
      <c r="H12" s="95"/>
      <c r="I12" s="95"/>
      <c r="J12" s="95"/>
      <c r="K12" s="95"/>
      <c r="L12" s="95"/>
      <c r="M12" s="95"/>
      <c r="N12" s="95"/>
      <c r="O12" s="95"/>
      <c r="P12" s="95"/>
      <c r="Q12" s="95"/>
      <c r="R12" s="95"/>
      <c r="S12" s="95"/>
    </row>
    <row r="13" spans="1:19" s="62" customFormat="1" ht="21" customHeight="1">
      <c r="A13" s="95"/>
      <c r="B13" s="95"/>
      <c r="C13" s="95"/>
      <c r="D13" s="95"/>
      <c r="E13" s="95"/>
      <c r="F13" s="95"/>
      <c r="G13" s="95"/>
      <c r="H13" s="95"/>
      <c r="I13" s="95"/>
      <c r="J13" s="95"/>
      <c r="K13" s="95"/>
      <c r="L13" s="95"/>
      <c r="M13" s="95"/>
      <c r="N13" s="95"/>
      <c r="O13" s="95"/>
      <c r="P13" s="95"/>
      <c r="Q13" s="95"/>
      <c r="R13" s="95"/>
      <c r="S13" s="95"/>
    </row>
    <row r="14" spans="1:19" s="62" customFormat="1" ht="21" customHeight="1">
      <c r="A14" s="95"/>
      <c r="B14" s="95"/>
      <c r="C14" s="95"/>
      <c r="D14" s="95"/>
      <c r="E14" s="95"/>
      <c r="F14" s="95"/>
      <c r="G14" s="95"/>
      <c r="H14" s="95"/>
      <c r="I14" s="95"/>
      <c r="J14" s="95"/>
      <c r="K14" s="95"/>
      <c r="L14" s="95"/>
      <c r="M14" s="95"/>
      <c r="N14" s="95"/>
      <c r="O14" s="95"/>
      <c r="P14" s="95"/>
      <c r="Q14" s="95"/>
      <c r="R14" s="95"/>
      <c r="S14" s="95"/>
    </row>
  </sheetData>
  <sheetProtection sheet="1" formatCells="0" formatColumns="0" formatRows="0" insertColumns="0" insertRows="0" insertHyperlinks="0" deleteColumns="0" deleteRows="0" sort="0" autoFilter="0" pivotTables="0"/>
  <mergeCells count="9">
    <mergeCell ref="A2:S2"/>
    <mergeCell ref="D4:M4"/>
    <mergeCell ref="N4:S4"/>
    <mergeCell ref="A4:A5"/>
    <mergeCell ref="B4:B5"/>
    <mergeCell ref="C4:C5"/>
  </mergeCells>
  <printOptions horizontalCentered="1"/>
  <pageMargins left="0.5905511811023622" right="0.5905511811023622" top="0.7874015748031494" bottom="0.5905511811023622" header="0" footer="0"/>
  <pageSetup horizontalDpi="300" verticalDpi="300" orientation="landscape" paperSize="9" scale="78"/>
</worksheet>
</file>

<file path=xl/worksheets/sheet3.xml><?xml version="1.0" encoding="utf-8"?>
<worksheet xmlns="http://schemas.openxmlformats.org/spreadsheetml/2006/main" xmlns:r="http://schemas.openxmlformats.org/officeDocument/2006/relationships">
  <dimension ref="A1:H22"/>
  <sheetViews>
    <sheetView showGridLines="0" tabSelected="1" workbookViewId="0" topLeftCell="A1">
      <selection activeCell="A1" sqref="A1"/>
    </sheetView>
  </sheetViews>
  <sheetFormatPr defaultColWidth="9.140625" defaultRowHeight="12.75" customHeight="1"/>
  <cols>
    <col min="1" max="1" width="11.8515625" style="62" customWidth="1"/>
    <col min="2" max="2" width="30.00390625" style="62" customWidth="1"/>
    <col min="3" max="3" width="11.8515625" style="62" customWidth="1"/>
    <col min="4" max="4" width="15.8515625" style="62" customWidth="1"/>
    <col min="5" max="5" width="16.140625" style="62" customWidth="1"/>
    <col min="6" max="7" width="16.8515625" style="62" customWidth="1"/>
    <col min="8" max="8" width="20.140625" style="62" customWidth="1"/>
    <col min="9" max="9" width="9.140625" style="62" customWidth="1"/>
  </cols>
  <sheetData>
    <row r="1" s="62" customFormat="1" ht="21" customHeight="1">
      <c r="A1" s="63" t="s">
        <v>76</v>
      </c>
    </row>
    <row r="2" spans="1:8" s="62" customFormat="1" ht="33.75" customHeight="1">
      <c r="A2" s="65" t="s">
        <v>77</v>
      </c>
      <c r="B2" s="65"/>
      <c r="C2" s="65"/>
      <c r="D2" s="65"/>
      <c r="E2" s="65"/>
      <c r="F2" s="65"/>
      <c r="G2" s="65"/>
      <c r="H2" s="65"/>
    </row>
    <row r="3" spans="1:8" s="62" customFormat="1" ht="21" customHeight="1">
      <c r="A3" s="77" t="s">
        <v>2</v>
      </c>
      <c r="H3" s="78" t="s">
        <v>3</v>
      </c>
    </row>
    <row r="4" spans="1:8" s="62" customFormat="1" ht="36" customHeight="1">
      <c r="A4" s="70" t="s">
        <v>78</v>
      </c>
      <c r="B4" s="70" t="s">
        <v>79</v>
      </c>
      <c r="C4" s="70" t="s">
        <v>60</v>
      </c>
      <c r="D4" s="70" t="s">
        <v>80</v>
      </c>
      <c r="E4" s="70" t="s">
        <v>81</v>
      </c>
      <c r="F4" s="70" t="s">
        <v>82</v>
      </c>
      <c r="G4" s="70" t="s">
        <v>83</v>
      </c>
      <c r="H4" s="70" t="s">
        <v>84</v>
      </c>
    </row>
    <row r="5" spans="1:8" s="62" customFormat="1" ht="28.5" customHeight="1">
      <c r="A5" s="80" t="s">
        <v>73</v>
      </c>
      <c r="B5" s="80" t="s">
        <v>60</v>
      </c>
      <c r="C5" s="72">
        <v>705.030392</v>
      </c>
      <c r="D5" s="72">
        <v>648.030392</v>
      </c>
      <c r="E5" s="72">
        <v>57</v>
      </c>
      <c r="F5" s="72"/>
      <c r="G5" s="72"/>
      <c r="H5" s="72"/>
    </row>
    <row r="6" spans="1:8" s="62" customFormat="1" ht="28.5" customHeight="1">
      <c r="A6" s="80" t="s">
        <v>85</v>
      </c>
      <c r="B6" s="80" t="s">
        <v>86</v>
      </c>
      <c r="C6" s="72">
        <v>537.050388</v>
      </c>
      <c r="D6" s="72">
        <v>480.050388</v>
      </c>
      <c r="E6" s="72">
        <v>57</v>
      </c>
      <c r="F6" s="72"/>
      <c r="G6" s="72"/>
      <c r="H6" s="72"/>
    </row>
    <row r="7" spans="1:8" s="62" customFormat="1" ht="28.5" customHeight="1">
      <c r="A7" s="80" t="s">
        <v>87</v>
      </c>
      <c r="B7" s="80" t="s">
        <v>88</v>
      </c>
      <c r="C7" s="72">
        <v>537.050388</v>
      </c>
      <c r="D7" s="72">
        <v>480.050388</v>
      </c>
      <c r="E7" s="72">
        <v>57</v>
      </c>
      <c r="F7" s="72"/>
      <c r="G7" s="72"/>
      <c r="H7" s="72"/>
    </row>
    <row r="8" spans="1:8" s="62" customFormat="1" ht="28.5" customHeight="1">
      <c r="A8" s="81" t="s">
        <v>89</v>
      </c>
      <c r="B8" s="81" t="s">
        <v>90</v>
      </c>
      <c r="C8" s="74">
        <v>537.050388</v>
      </c>
      <c r="D8" s="74">
        <v>480.050388</v>
      </c>
      <c r="E8" s="74">
        <v>57</v>
      </c>
      <c r="F8" s="74"/>
      <c r="G8" s="74"/>
      <c r="H8" s="74"/>
    </row>
    <row r="9" spans="1:8" s="62" customFormat="1" ht="28.5" customHeight="1">
      <c r="A9" s="80" t="s">
        <v>91</v>
      </c>
      <c r="B9" s="80" t="s">
        <v>92</v>
      </c>
      <c r="C9" s="72">
        <v>84.553983</v>
      </c>
      <c r="D9" s="72">
        <v>84.553983</v>
      </c>
      <c r="E9" s="72"/>
      <c r="F9" s="72"/>
      <c r="G9" s="72"/>
      <c r="H9" s="72"/>
    </row>
    <row r="10" spans="1:8" s="62" customFormat="1" ht="28.5" customHeight="1">
      <c r="A10" s="80" t="s">
        <v>93</v>
      </c>
      <c r="B10" s="80" t="s">
        <v>94</v>
      </c>
      <c r="C10" s="72">
        <v>83.886816</v>
      </c>
      <c r="D10" s="72">
        <v>83.886816</v>
      </c>
      <c r="E10" s="72"/>
      <c r="F10" s="72"/>
      <c r="G10" s="72"/>
      <c r="H10" s="72"/>
    </row>
    <row r="11" spans="1:8" s="62" customFormat="1" ht="28.5" customHeight="1">
      <c r="A11" s="81" t="s">
        <v>95</v>
      </c>
      <c r="B11" s="81" t="s">
        <v>96</v>
      </c>
      <c r="C11" s="74">
        <v>3.8268</v>
      </c>
      <c r="D11" s="74">
        <v>3.8268</v>
      </c>
      <c r="E11" s="74"/>
      <c r="F11" s="74"/>
      <c r="G11" s="74"/>
      <c r="H11" s="74"/>
    </row>
    <row r="12" spans="1:8" s="62" customFormat="1" ht="28.5" customHeight="1">
      <c r="A12" s="81" t="s">
        <v>97</v>
      </c>
      <c r="B12" s="81" t="s">
        <v>98</v>
      </c>
      <c r="C12" s="74">
        <v>53.373344</v>
      </c>
      <c r="D12" s="74">
        <v>53.373344</v>
      </c>
      <c r="E12" s="74"/>
      <c r="F12" s="74"/>
      <c r="G12" s="74"/>
      <c r="H12" s="74"/>
    </row>
    <row r="13" spans="1:8" s="62" customFormat="1" ht="28.5" customHeight="1">
      <c r="A13" s="81" t="s">
        <v>99</v>
      </c>
      <c r="B13" s="81" t="s">
        <v>100</v>
      </c>
      <c r="C13" s="74">
        <v>26.686672</v>
      </c>
      <c r="D13" s="74">
        <v>26.686672</v>
      </c>
      <c r="E13" s="74"/>
      <c r="F13" s="74"/>
      <c r="G13" s="74"/>
      <c r="H13" s="74"/>
    </row>
    <row r="14" spans="1:8" s="62" customFormat="1" ht="28.5" customHeight="1">
      <c r="A14" s="80" t="s">
        <v>101</v>
      </c>
      <c r="B14" s="80" t="s">
        <v>102</v>
      </c>
      <c r="C14" s="72">
        <v>0.667167</v>
      </c>
      <c r="D14" s="72">
        <v>0.667167</v>
      </c>
      <c r="E14" s="72"/>
      <c r="F14" s="72"/>
      <c r="G14" s="72"/>
      <c r="H14" s="72"/>
    </row>
    <row r="15" spans="1:8" s="62" customFormat="1" ht="28.5" customHeight="1">
      <c r="A15" s="81" t="s">
        <v>103</v>
      </c>
      <c r="B15" s="81" t="s">
        <v>104</v>
      </c>
      <c r="C15" s="74">
        <v>0.667167</v>
      </c>
      <c r="D15" s="74">
        <v>0.667167</v>
      </c>
      <c r="E15" s="74"/>
      <c r="F15" s="74"/>
      <c r="G15" s="74"/>
      <c r="H15" s="74"/>
    </row>
    <row r="16" spans="1:8" s="62" customFormat="1" ht="28.5" customHeight="1">
      <c r="A16" s="80" t="s">
        <v>105</v>
      </c>
      <c r="B16" s="80" t="s">
        <v>106</v>
      </c>
      <c r="C16" s="72">
        <v>31.144205</v>
      </c>
      <c r="D16" s="72">
        <v>31.144205</v>
      </c>
      <c r="E16" s="72"/>
      <c r="F16" s="72"/>
      <c r="G16" s="72"/>
      <c r="H16" s="72"/>
    </row>
    <row r="17" spans="1:8" s="62" customFormat="1" ht="28.5" customHeight="1">
      <c r="A17" s="80" t="s">
        <v>107</v>
      </c>
      <c r="B17" s="80" t="s">
        <v>108</v>
      </c>
      <c r="C17" s="72">
        <v>31.144205</v>
      </c>
      <c r="D17" s="72">
        <v>31.144205</v>
      </c>
      <c r="E17" s="72"/>
      <c r="F17" s="72"/>
      <c r="G17" s="72"/>
      <c r="H17" s="72"/>
    </row>
    <row r="18" spans="1:8" s="62" customFormat="1" ht="28.5" customHeight="1">
      <c r="A18" s="81" t="s">
        <v>109</v>
      </c>
      <c r="B18" s="81" t="s">
        <v>110</v>
      </c>
      <c r="C18" s="74">
        <v>20.375333</v>
      </c>
      <c r="D18" s="74">
        <v>20.375333</v>
      </c>
      <c r="E18" s="74"/>
      <c r="F18" s="74"/>
      <c r="G18" s="74"/>
      <c r="H18" s="74"/>
    </row>
    <row r="19" spans="1:8" s="62" customFormat="1" ht="28.5" customHeight="1">
      <c r="A19" s="81" t="s">
        <v>111</v>
      </c>
      <c r="B19" s="81" t="s">
        <v>112</v>
      </c>
      <c r="C19" s="74">
        <v>10.768872</v>
      </c>
      <c r="D19" s="74">
        <v>10.768872</v>
      </c>
      <c r="E19" s="74"/>
      <c r="F19" s="74"/>
      <c r="G19" s="74"/>
      <c r="H19" s="74"/>
    </row>
    <row r="20" spans="1:8" s="62" customFormat="1" ht="28.5" customHeight="1">
      <c r="A20" s="80" t="s">
        <v>113</v>
      </c>
      <c r="B20" s="80" t="s">
        <v>114</v>
      </c>
      <c r="C20" s="72">
        <v>52.281816</v>
      </c>
      <c r="D20" s="72">
        <v>52.281816</v>
      </c>
      <c r="E20" s="72"/>
      <c r="F20" s="72"/>
      <c r="G20" s="72"/>
      <c r="H20" s="72"/>
    </row>
    <row r="21" spans="1:8" s="62" customFormat="1" ht="28.5" customHeight="1">
      <c r="A21" s="80" t="s">
        <v>115</v>
      </c>
      <c r="B21" s="80" t="s">
        <v>116</v>
      </c>
      <c r="C21" s="72">
        <v>52.281816</v>
      </c>
      <c r="D21" s="72">
        <v>52.281816</v>
      </c>
      <c r="E21" s="72"/>
      <c r="F21" s="72"/>
      <c r="G21" s="72"/>
      <c r="H21" s="72"/>
    </row>
    <row r="22" spans="1:8" s="62" customFormat="1" ht="28.5" customHeight="1">
      <c r="A22" s="81" t="s">
        <v>117</v>
      </c>
      <c r="B22" s="81" t="s">
        <v>118</v>
      </c>
      <c r="C22" s="74">
        <v>52.281816</v>
      </c>
      <c r="D22" s="74">
        <v>52.281816</v>
      </c>
      <c r="E22" s="74"/>
      <c r="F22" s="74"/>
      <c r="G22" s="74"/>
      <c r="H22" s="74"/>
    </row>
  </sheetData>
  <sheetProtection sheet="1" formatCells="0" formatColumns="0" formatRows="0" insertColumns="0" insertRows="0" insertHyperlinks="0" deleteColumns="0" deleteRows="0" sort="0" autoFilter="0" pivotTables="0"/>
  <mergeCells count="1">
    <mergeCell ref="A2:H2"/>
  </mergeCells>
  <printOptions horizontalCentered="1"/>
  <pageMargins left="0.5905511811023622" right="0.5905511811023622" top="0.7874015748031494" bottom="0.5905511811023622"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D34"/>
  <sheetViews>
    <sheetView workbookViewId="0" topLeftCell="A1">
      <selection activeCell="A1" sqref="A1"/>
    </sheetView>
  </sheetViews>
  <sheetFormatPr defaultColWidth="9.140625" defaultRowHeight="12.75" customHeight="1"/>
  <cols>
    <col min="1" max="1" width="34.28125" style="62" customWidth="1"/>
    <col min="2" max="2" width="32.00390625" style="62" customWidth="1"/>
    <col min="3" max="3" width="34.28125" style="62" customWidth="1"/>
    <col min="4" max="4" width="21.421875" style="62" customWidth="1"/>
    <col min="5" max="5" width="9.140625" style="62" customWidth="1"/>
  </cols>
  <sheetData>
    <row r="1" spans="1:4" s="62" customFormat="1" ht="15" customHeight="1">
      <c r="A1" s="63" t="s">
        <v>119</v>
      </c>
      <c r="B1" s="85"/>
      <c r="C1" s="85"/>
      <c r="D1" s="85"/>
    </row>
    <row r="2" spans="1:4" s="62" customFormat="1" ht="22.5" customHeight="1">
      <c r="A2" s="65" t="s">
        <v>120</v>
      </c>
      <c r="B2" s="86"/>
      <c r="C2" s="86"/>
      <c r="D2" s="86"/>
    </row>
    <row r="3" spans="1:4" s="62" customFormat="1" ht="15" customHeight="1">
      <c r="A3" s="87" t="s">
        <v>121</v>
      </c>
      <c r="C3" s="85"/>
      <c r="D3" s="78" t="s">
        <v>3</v>
      </c>
    </row>
    <row r="4" spans="1:4" s="62" customFormat="1" ht="14.25" customHeight="1">
      <c r="A4" s="88" t="s">
        <v>4</v>
      </c>
      <c r="B4" s="88"/>
      <c r="C4" s="88" t="s">
        <v>5</v>
      </c>
      <c r="D4" s="88"/>
    </row>
    <row r="5" spans="1:4" s="62" customFormat="1" ht="14.25" customHeight="1">
      <c r="A5" s="88" t="s">
        <v>122</v>
      </c>
      <c r="B5" s="88" t="s">
        <v>7</v>
      </c>
      <c r="C5" s="88" t="s">
        <v>122</v>
      </c>
      <c r="D5" s="88" t="s">
        <v>7</v>
      </c>
    </row>
    <row r="6" spans="1:4" s="62" customFormat="1" ht="14.25" customHeight="1">
      <c r="A6" s="89" t="s">
        <v>123</v>
      </c>
      <c r="B6" s="90">
        <f>B7+B14+B17</f>
        <v>705.030392</v>
      </c>
      <c r="C6" s="89" t="s">
        <v>124</v>
      </c>
      <c r="D6" s="90">
        <f>D7+D8+D9+D10+D11+D12+D13+D14+D15+D16+D17+D18+D19+D20+D21+D22+D23+D24+D25+D26+D27+D28+D29+D30</f>
        <v>705.030392</v>
      </c>
    </row>
    <row r="7" spans="1:4" s="62" customFormat="1" ht="14.25" customHeight="1">
      <c r="A7" s="89" t="s">
        <v>125</v>
      </c>
      <c r="B7" s="90">
        <f>B8+B9+B10+B11+B12+B13</f>
        <v>705.030392</v>
      </c>
      <c r="C7" s="89" t="s">
        <v>126</v>
      </c>
      <c r="D7" s="90">
        <v>537.050388</v>
      </c>
    </row>
    <row r="8" spans="1:4" s="62" customFormat="1" ht="14.25" customHeight="1">
      <c r="A8" s="89" t="s">
        <v>10</v>
      </c>
      <c r="B8" s="91">
        <v>705.030392</v>
      </c>
      <c r="C8" s="89" t="s">
        <v>127</v>
      </c>
      <c r="D8" s="90"/>
    </row>
    <row r="9" spans="1:4" s="62" customFormat="1" ht="14.25" customHeight="1">
      <c r="A9" s="89" t="s">
        <v>12</v>
      </c>
      <c r="B9" s="90"/>
      <c r="C9" s="89" t="s">
        <v>128</v>
      </c>
      <c r="D9" s="90"/>
    </row>
    <row r="10" spans="1:4" s="62" customFormat="1" ht="14.25" customHeight="1">
      <c r="A10" s="89" t="s">
        <v>14</v>
      </c>
      <c r="B10" s="90"/>
      <c r="C10" s="89" t="s">
        <v>129</v>
      </c>
      <c r="D10" s="90"/>
    </row>
    <row r="11" spans="1:4" s="62" customFormat="1" ht="14.25" customHeight="1">
      <c r="A11" s="89" t="s">
        <v>16</v>
      </c>
      <c r="B11" s="90"/>
      <c r="C11" s="89" t="s">
        <v>130</v>
      </c>
      <c r="D11" s="90"/>
    </row>
    <row r="12" spans="1:4" s="62" customFormat="1" ht="14.25" customHeight="1">
      <c r="A12" s="89" t="s">
        <v>18</v>
      </c>
      <c r="B12" s="90"/>
      <c r="C12" s="89" t="s">
        <v>131</v>
      </c>
      <c r="D12" s="90">
        <v>84.553983</v>
      </c>
    </row>
    <row r="13" spans="1:4" s="62" customFormat="1" ht="14.25" customHeight="1">
      <c r="A13" s="89" t="s">
        <v>20</v>
      </c>
      <c r="B13" s="90"/>
      <c r="C13" s="89" t="s">
        <v>132</v>
      </c>
      <c r="D13" s="90">
        <v>31.144205</v>
      </c>
    </row>
    <row r="14" spans="1:4" s="62" customFormat="1" ht="14.25" customHeight="1">
      <c r="A14" s="89" t="s">
        <v>133</v>
      </c>
      <c r="B14" s="90"/>
      <c r="C14" s="89" t="s">
        <v>134</v>
      </c>
      <c r="D14" s="90"/>
    </row>
    <row r="15" spans="1:4" s="62" customFormat="1" ht="14.25" customHeight="1">
      <c r="A15" s="89" t="s">
        <v>24</v>
      </c>
      <c r="B15" s="90"/>
      <c r="C15" s="89" t="s">
        <v>135</v>
      </c>
      <c r="D15" s="90"/>
    </row>
    <row r="16" spans="1:4" s="62" customFormat="1" ht="14.25" customHeight="1">
      <c r="A16" s="89" t="s">
        <v>26</v>
      </c>
      <c r="B16" s="90"/>
      <c r="C16" s="89" t="s">
        <v>136</v>
      </c>
      <c r="D16" s="90"/>
    </row>
    <row r="17" spans="1:4" s="62" customFormat="1" ht="14.25" customHeight="1">
      <c r="A17" s="89" t="s">
        <v>137</v>
      </c>
      <c r="B17" s="90"/>
      <c r="C17" s="89" t="s">
        <v>138</v>
      </c>
      <c r="D17" s="90"/>
    </row>
    <row r="18" spans="1:4" s="62" customFormat="1" ht="14.25" customHeight="1">
      <c r="A18" s="89" t="s">
        <v>139</v>
      </c>
      <c r="B18" s="90"/>
      <c r="C18" s="89" t="s">
        <v>140</v>
      </c>
      <c r="D18" s="90"/>
    </row>
    <row r="19" spans="1:4" s="62" customFormat="1" ht="14.25" customHeight="1">
      <c r="A19" s="89" t="s">
        <v>125</v>
      </c>
      <c r="B19" s="90"/>
      <c r="C19" s="89" t="s">
        <v>141</v>
      </c>
      <c r="D19" s="90"/>
    </row>
    <row r="20" spans="1:4" s="62" customFormat="1" ht="14.25" customHeight="1">
      <c r="A20" s="89" t="s">
        <v>133</v>
      </c>
      <c r="B20" s="90"/>
      <c r="C20" s="89" t="s">
        <v>142</v>
      </c>
      <c r="D20" s="90"/>
    </row>
    <row r="21" spans="1:4" s="62" customFormat="1" ht="14.25" customHeight="1">
      <c r="A21" s="89" t="s">
        <v>137</v>
      </c>
      <c r="B21" s="90"/>
      <c r="C21" s="89" t="s">
        <v>143</v>
      </c>
      <c r="D21" s="90"/>
    </row>
    <row r="22" spans="1:4" s="62" customFormat="1" ht="14.25" customHeight="1">
      <c r="A22" s="89"/>
      <c r="B22" s="92"/>
      <c r="C22" s="89" t="s">
        <v>144</v>
      </c>
      <c r="D22" s="90"/>
    </row>
    <row r="23" spans="1:4" s="62" customFormat="1" ht="14.25" customHeight="1">
      <c r="A23" s="89"/>
      <c r="B23" s="92"/>
      <c r="C23" s="89" t="s">
        <v>145</v>
      </c>
      <c r="D23" s="90">
        <v>52.281816</v>
      </c>
    </row>
    <row r="24" spans="1:4" s="62" customFormat="1" ht="14.25" customHeight="1">
      <c r="A24" s="89"/>
      <c r="B24" s="92"/>
      <c r="C24" s="89" t="s">
        <v>146</v>
      </c>
      <c r="D24" s="90"/>
    </row>
    <row r="25" spans="1:4" s="62" customFormat="1" ht="14.25" customHeight="1">
      <c r="A25" s="89"/>
      <c r="B25" s="92"/>
      <c r="C25" s="89" t="s">
        <v>147</v>
      </c>
      <c r="D25" s="90"/>
    </row>
    <row r="26" spans="1:4" s="62" customFormat="1" ht="14.25" customHeight="1">
      <c r="A26" s="89"/>
      <c r="B26" s="92"/>
      <c r="C26" s="89" t="s">
        <v>148</v>
      </c>
      <c r="D26" s="90"/>
    </row>
    <row r="27" spans="1:4" s="62" customFormat="1" ht="14.25" customHeight="1">
      <c r="A27" s="89"/>
      <c r="B27" s="92"/>
      <c r="C27" s="89" t="s">
        <v>149</v>
      </c>
      <c r="D27" s="90"/>
    </row>
    <row r="28" spans="1:4" s="62" customFormat="1" ht="14.25" customHeight="1">
      <c r="A28" s="89"/>
      <c r="B28" s="92"/>
      <c r="C28" s="89" t="s">
        <v>150</v>
      </c>
      <c r="D28" s="90"/>
    </row>
    <row r="29" spans="1:4" s="62" customFormat="1" ht="14.25" customHeight="1">
      <c r="A29" s="89"/>
      <c r="B29" s="92"/>
      <c r="C29" s="89" t="s">
        <v>151</v>
      </c>
      <c r="D29" s="90"/>
    </row>
    <row r="30" spans="1:4" s="62" customFormat="1" ht="14.25" customHeight="1">
      <c r="A30" s="89"/>
      <c r="B30" s="92"/>
      <c r="C30" s="89" t="s">
        <v>152</v>
      </c>
      <c r="D30" s="92"/>
    </row>
    <row r="31" spans="1:4" s="62" customFormat="1" ht="14.25" customHeight="1">
      <c r="A31" s="89"/>
      <c r="B31" s="92"/>
      <c r="C31" s="89"/>
      <c r="D31" s="90"/>
    </row>
    <row r="32" spans="1:4" s="62" customFormat="1" ht="14.25" customHeight="1">
      <c r="A32" s="89"/>
      <c r="B32" s="92"/>
      <c r="C32" s="89" t="s">
        <v>153</v>
      </c>
      <c r="D32" s="90"/>
    </row>
    <row r="33" spans="1:4" s="62" customFormat="1" ht="14.25" customHeight="1">
      <c r="A33" s="89"/>
      <c r="B33" s="92"/>
      <c r="C33" s="89"/>
      <c r="D33" s="92"/>
    </row>
    <row r="34" spans="1:4" s="62" customFormat="1" ht="14.25" customHeight="1">
      <c r="A34" s="93" t="s">
        <v>154</v>
      </c>
      <c r="B34" s="94">
        <f>B6+B18</f>
        <v>705.030392</v>
      </c>
      <c r="C34" s="93" t="s">
        <v>155</v>
      </c>
      <c r="D34" s="94">
        <f>D6</f>
        <v>705.030392</v>
      </c>
    </row>
  </sheetData>
  <sheetProtection sheet="1" formatCells="0" formatColumns="0" formatRows="0" insertColumns="0" insertRows="0" insertHyperlinks="0" deleteColumns="0" deleteRows="0" sort="0" autoFilter="0" pivotTables="0"/>
  <mergeCells count="3">
    <mergeCell ref="A2:D2"/>
    <mergeCell ref="A4:B4"/>
    <mergeCell ref="C4:D4"/>
  </mergeCells>
  <printOptions horizontalCentered="1"/>
  <pageMargins left="0.5905511811023622" right="0.5905511811023622" top="0.7874015748031494" bottom="0.5905511811023622"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H23"/>
  <sheetViews>
    <sheetView showGridLines="0" workbookViewId="0" topLeftCell="A6">
      <selection activeCell="A1" sqref="A1"/>
    </sheetView>
  </sheetViews>
  <sheetFormatPr defaultColWidth="9.140625" defaultRowHeight="12.75" customHeight="1"/>
  <cols>
    <col min="1" max="1" width="17.140625" style="62" customWidth="1"/>
    <col min="2" max="2" width="30.00390625" style="62" customWidth="1"/>
    <col min="3" max="3" width="19.57421875" style="62" customWidth="1"/>
    <col min="4" max="4" width="16.140625" style="62" customWidth="1"/>
    <col min="5" max="5" width="17.421875" style="62" customWidth="1"/>
    <col min="6" max="6" width="17.28125" style="62" customWidth="1"/>
    <col min="7" max="7" width="17.8515625" style="62" customWidth="1"/>
    <col min="8" max="9" width="9.140625" style="62" customWidth="1"/>
  </cols>
  <sheetData>
    <row r="1" spans="1:8" s="62" customFormat="1" ht="21" customHeight="1">
      <c r="A1" s="63" t="s">
        <v>156</v>
      </c>
      <c r="B1" s="82"/>
      <c r="C1" s="64"/>
      <c r="D1" s="64"/>
      <c r="E1" s="64"/>
      <c r="F1" s="64"/>
      <c r="G1" s="64"/>
      <c r="H1" s="64"/>
    </row>
    <row r="2" spans="1:8" s="62" customFormat="1" ht="37.5" customHeight="1">
      <c r="A2" s="65" t="s">
        <v>157</v>
      </c>
      <c r="B2" s="83"/>
      <c r="C2" s="65"/>
      <c r="D2" s="65"/>
      <c r="E2" s="65"/>
      <c r="F2" s="65"/>
      <c r="G2" s="65"/>
      <c r="H2" s="64"/>
    </row>
    <row r="3" spans="1:8" s="62" customFormat="1" ht="21" customHeight="1">
      <c r="A3" s="77" t="s">
        <v>2</v>
      </c>
      <c r="B3" s="84"/>
      <c r="C3" s="64"/>
      <c r="D3" s="64"/>
      <c r="E3" s="64"/>
      <c r="F3" s="64"/>
      <c r="G3" s="78" t="s">
        <v>3</v>
      </c>
      <c r="H3" s="64"/>
    </row>
    <row r="4" spans="1:8" s="62" customFormat="1" ht="21" customHeight="1">
      <c r="A4" s="69" t="s">
        <v>78</v>
      </c>
      <c r="B4" s="70" t="s">
        <v>79</v>
      </c>
      <c r="C4" s="69" t="s">
        <v>60</v>
      </c>
      <c r="D4" s="69" t="s">
        <v>80</v>
      </c>
      <c r="E4" s="69"/>
      <c r="F4" s="69"/>
      <c r="G4" s="69" t="s">
        <v>81</v>
      </c>
      <c r="H4" s="64"/>
    </row>
    <row r="5" spans="1:8" s="62" customFormat="1" ht="21" customHeight="1">
      <c r="A5" s="69"/>
      <c r="B5" s="70"/>
      <c r="C5" s="69"/>
      <c r="D5" s="69" t="s">
        <v>62</v>
      </c>
      <c r="E5" s="69" t="s">
        <v>158</v>
      </c>
      <c r="F5" s="69" t="s">
        <v>159</v>
      </c>
      <c r="G5" s="69"/>
      <c r="H5" s="64"/>
    </row>
    <row r="6" spans="1:8" s="62" customFormat="1" ht="30.75" customHeight="1">
      <c r="A6" s="71" t="s">
        <v>73</v>
      </c>
      <c r="B6" s="71" t="s">
        <v>60</v>
      </c>
      <c r="C6" s="72">
        <v>705.030392</v>
      </c>
      <c r="D6" s="72">
        <v>648.030392</v>
      </c>
      <c r="E6" s="72">
        <v>581.053804</v>
      </c>
      <c r="F6" s="72">
        <v>66.976588</v>
      </c>
      <c r="G6" s="72">
        <v>57</v>
      </c>
      <c r="H6" s="64"/>
    </row>
    <row r="7" spans="1:8" s="62" customFormat="1" ht="30.75" customHeight="1">
      <c r="A7" s="71" t="s">
        <v>85</v>
      </c>
      <c r="B7" s="71" t="s">
        <v>86</v>
      </c>
      <c r="C7" s="72">
        <v>537.050388</v>
      </c>
      <c r="D7" s="72">
        <v>480.050388</v>
      </c>
      <c r="E7" s="72">
        <v>413.0738</v>
      </c>
      <c r="F7" s="72">
        <v>66.976588</v>
      </c>
      <c r="G7" s="72">
        <v>57</v>
      </c>
      <c r="H7" s="64"/>
    </row>
    <row r="8" spans="1:8" s="62" customFormat="1" ht="30.75" customHeight="1">
      <c r="A8" s="71" t="s">
        <v>87</v>
      </c>
      <c r="B8" s="71" t="s">
        <v>88</v>
      </c>
      <c r="C8" s="72">
        <v>537.050388</v>
      </c>
      <c r="D8" s="72">
        <v>480.050388</v>
      </c>
      <c r="E8" s="72">
        <v>413.0738</v>
      </c>
      <c r="F8" s="72">
        <v>66.976588</v>
      </c>
      <c r="G8" s="72">
        <v>57</v>
      </c>
      <c r="H8" s="64"/>
    </row>
    <row r="9" spans="1:8" s="62" customFormat="1" ht="30.75" customHeight="1">
      <c r="A9" s="73" t="s">
        <v>89</v>
      </c>
      <c r="B9" s="73" t="s">
        <v>90</v>
      </c>
      <c r="C9" s="74">
        <v>537.050388</v>
      </c>
      <c r="D9" s="74">
        <v>480.050388</v>
      </c>
      <c r="E9" s="74">
        <v>413.0738</v>
      </c>
      <c r="F9" s="74">
        <v>66.976588</v>
      </c>
      <c r="G9" s="74">
        <v>57</v>
      </c>
      <c r="H9" s="64"/>
    </row>
    <row r="10" spans="1:8" s="62" customFormat="1" ht="30.75" customHeight="1">
      <c r="A10" s="71" t="s">
        <v>91</v>
      </c>
      <c r="B10" s="71" t="s">
        <v>92</v>
      </c>
      <c r="C10" s="72">
        <v>84.553983</v>
      </c>
      <c r="D10" s="72">
        <v>84.553983</v>
      </c>
      <c r="E10" s="72">
        <v>84.553983</v>
      </c>
      <c r="F10" s="72"/>
      <c r="G10" s="72"/>
      <c r="H10" s="64"/>
    </row>
    <row r="11" spans="1:8" s="62" customFormat="1" ht="30.75" customHeight="1">
      <c r="A11" s="71" t="s">
        <v>93</v>
      </c>
      <c r="B11" s="71" t="s">
        <v>94</v>
      </c>
      <c r="C11" s="72">
        <v>83.886816</v>
      </c>
      <c r="D11" s="72">
        <v>83.886816</v>
      </c>
      <c r="E11" s="72">
        <v>83.886816</v>
      </c>
      <c r="F11" s="72"/>
      <c r="G11" s="72"/>
      <c r="H11" s="64"/>
    </row>
    <row r="12" spans="1:7" s="62" customFormat="1" ht="30.75" customHeight="1">
      <c r="A12" s="73" t="s">
        <v>95</v>
      </c>
      <c r="B12" s="73" t="s">
        <v>96</v>
      </c>
      <c r="C12" s="74">
        <v>3.8268</v>
      </c>
      <c r="D12" s="74">
        <v>3.8268</v>
      </c>
      <c r="E12" s="74">
        <v>3.8268</v>
      </c>
      <c r="F12" s="74"/>
      <c r="G12" s="74"/>
    </row>
    <row r="13" spans="1:7" s="62" customFormat="1" ht="30.75" customHeight="1">
      <c r="A13" s="73" t="s">
        <v>97</v>
      </c>
      <c r="B13" s="73" t="s">
        <v>98</v>
      </c>
      <c r="C13" s="74">
        <v>53.373344</v>
      </c>
      <c r="D13" s="74">
        <v>53.373344</v>
      </c>
      <c r="E13" s="74">
        <v>53.373344</v>
      </c>
      <c r="F13" s="74"/>
      <c r="G13" s="74"/>
    </row>
    <row r="14" spans="1:7" s="62" customFormat="1" ht="30.75" customHeight="1">
      <c r="A14" s="73" t="s">
        <v>99</v>
      </c>
      <c r="B14" s="73" t="s">
        <v>100</v>
      </c>
      <c r="C14" s="74">
        <v>26.686672</v>
      </c>
      <c r="D14" s="74">
        <v>26.686672</v>
      </c>
      <c r="E14" s="74">
        <v>26.686672</v>
      </c>
      <c r="F14" s="74"/>
      <c r="G14" s="74"/>
    </row>
    <row r="15" spans="1:7" s="62" customFormat="1" ht="30.75" customHeight="1">
      <c r="A15" s="71" t="s">
        <v>101</v>
      </c>
      <c r="B15" s="71" t="s">
        <v>102</v>
      </c>
      <c r="C15" s="72">
        <v>0.667167</v>
      </c>
      <c r="D15" s="72">
        <v>0.667167</v>
      </c>
      <c r="E15" s="72">
        <v>0.667167</v>
      </c>
      <c r="F15" s="72"/>
      <c r="G15" s="72"/>
    </row>
    <row r="16" spans="1:7" s="62" customFormat="1" ht="30.75" customHeight="1">
      <c r="A16" s="73" t="s">
        <v>103</v>
      </c>
      <c r="B16" s="73" t="s">
        <v>104</v>
      </c>
      <c r="C16" s="74">
        <v>0.667167</v>
      </c>
      <c r="D16" s="74">
        <v>0.667167</v>
      </c>
      <c r="E16" s="74">
        <v>0.667167</v>
      </c>
      <c r="F16" s="74"/>
      <c r="G16" s="74"/>
    </row>
    <row r="17" spans="1:7" s="62" customFormat="1" ht="30.75" customHeight="1">
      <c r="A17" s="71" t="s">
        <v>105</v>
      </c>
      <c r="B17" s="71" t="s">
        <v>106</v>
      </c>
      <c r="C17" s="72">
        <v>31.144205</v>
      </c>
      <c r="D17" s="72">
        <v>31.144205</v>
      </c>
      <c r="E17" s="72">
        <v>31.144205</v>
      </c>
      <c r="F17" s="72"/>
      <c r="G17" s="72"/>
    </row>
    <row r="18" spans="1:7" s="62" customFormat="1" ht="30.75" customHeight="1">
      <c r="A18" s="71" t="s">
        <v>107</v>
      </c>
      <c r="B18" s="71" t="s">
        <v>108</v>
      </c>
      <c r="C18" s="72">
        <v>31.144205</v>
      </c>
      <c r="D18" s="72">
        <v>31.144205</v>
      </c>
      <c r="E18" s="72">
        <v>31.144205</v>
      </c>
      <c r="F18" s="72"/>
      <c r="G18" s="72"/>
    </row>
    <row r="19" spans="1:7" s="62" customFormat="1" ht="30.75" customHeight="1">
      <c r="A19" s="73" t="s">
        <v>109</v>
      </c>
      <c r="B19" s="73" t="s">
        <v>110</v>
      </c>
      <c r="C19" s="74">
        <v>20.375333</v>
      </c>
      <c r="D19" s="74">
        <v>20.375333</v>
      </c>
      <c r="E19" s="74">
        <v>20.375333</v>
      </c>
      <c r="F19" s="74"/>
      <c r="G19" s="74"/>
    </row>
    <row r="20" spans="1:7" s="62" customFormat="1" ht="30.75" customHeight="1">
      <c r="A20" s="73" t="s">
        <v>111</v>
      </c>
      <c r="B20" s="73" t="s">
        <v>112</v>
      </c>
      <c r="C20" s="74">
        <v>10.768872</v>
      </c>
      <c r="D20" s="74">
        <v>10.768872</v>
      </c>
      <c r="E20" s="74">
        <v>10.768872</v>
      </c>
      <c r="F20" s="74"/>
      <c r="G20" s="74"/>
    </row>
    <row r="21" spans="1:7" s="62" customFormat="1" ht="30.75" customHeight="1">
      <c r="A21" s="71" t="s">
        <v>113</v>
      </c>
      <c r="B21" s="71" t="s">
        <v>114</v>
      </c>
      <c r="C21" s="72">
        <v>52.281816</v>
      </c>
      <c r="D21" s="72">
        <v>52.281816</v>
      </c>
      <c r="E21" s="72">
        <v>52.281816</v>
      </c>
      <c r="F21" s="72"/>
      <c r="G21" s="72"/>
    </row>
    <row r="22" spans="1:7" s="62" customFormat="1" ht="30.75" customHeight="1">
      <c r="A22" s="71" t="s">
        <v>115</v>
      </c>
      <c r="B22" s="71" t="s">
        <v>116</v>
      </c>
      <c r="C22" s="72">
        <v>52.281816</v>
      </c>
      <c r="D22" s="72">
        <v>52.281816</v>
      </c>
      <c r="E22" s="72">
        <v>52.281816</v>
      </c>
      <c r="F22" s="72"/>
      <c r="G22" s="72"/>
    </row>
    <row r="23" spans="1:7" s="62" customFormat="1" ht="30.75" customHeight="1">
      <c r="A23" s="73" t="s">
        <v>117</v>
      </c>
      <c r="B23" s="73" t="s">
        <v>118</v>
      </c>
      <c r="C23" s="74">
        <v>52.281816</v>
      </c>
      <c r="D23" s="74">
        <v>52.281816</v>
      </c>
      <c r="E23" s="74">
        <v>52.281816</v>
      </c>
      <c r="F23" s="74"/>
      <c r="G23" s="74"/>
    </row>
  </sheetData>
  <sheetProtection sheet="1" formatCells="0" formatColumns="0" formatRows="0" insertColumns="0" insertRows="0" insertHyperlinks="0" deleteColumns="0" deleteRows="0" sort="0" autoFilter="0" pivotTables="0"/>
  <mergeCells count="10">
    <mergeCell ref="A2:G2"/>
    <mergeCell ref="D4:F4"/>
    <mergeCell ref="A4:A5"/>
    <mergeCell ref="B4:B5"/>
    <mergeCell ref="C4:C5"/>
    <mergeCell ref="G4:G5"/>
  </mergeCells>
  <printOptions horizontalCentered="1"/>
  <pageMargins left="0.5905511811023622" right="0.5905511811023622" top="0.7874015748031494" bottom="0.5905511811023622"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G42"/>
  <sheetViews>
    <sheetView showGridLines="0" workbookViewId="0" topLeftCell="A1">
      <selection activeCell="A1" sqref="A1"/>
    </sheetView>
  </sheetViews>
  <sheetFormatPr defaultColWidth="9.140625" defaultRowHeight="12.75" customHeight="1"/>
  <cols>
    <col min="1" max="1" width="21.421875" style="62" customWidth="1"/>
    <col min="2" max="2" width="30.00390625" style="62" customWidth="1"/>
    <col min="3" max="3" width="19.57421875" style="62" customWidth="1"/>
    <col min="4" max="4" width="21.28125" style="62" customWidth="1"/>
    <col min="5" max="5" width="21.421875" style="62" customWidth="1"/>
    <col min="6" max="8" width="9.140625" style="62" customWidth="1"/>
  </cols>
  <sheetData>
    <row r="1" spans="1:7" s="62" customFormat="1" ht="16.5" customHeight="1">
      <c r="A1" s="63" t="s">
        <v>160</v>
      </c>
      <c r="B1" s="64"/>
      <c r="C1" s="64"/>
      <c r="D1" s="64"/>
      <c r="E1" s="64"/>
      <c r="F1" s="64"/>
      <c r="G1" s="64"/>
    </row>
    <row r="2" spans="1:7" s="62" customFormat="1" ht="37.5" customHeight="1">
      <c r="A2" s="65" t="s">
        <v>161</v>
      </c>
      <c r="B2" s="65"/>
      <c r="C2" s="65"/>
      <c r="D2" s="65"/>
      <c r="E2" s="65"/>
      <c r="F2" s="64"/>
      <c r="G2" s="64"/>
    </row>
    <row r="3" spans="1:7" s="62" customFormat="1" ht="21" customHeight="1">
      <c r="A3" s="77" t="s">
        <v>2</v>
      </c>
      <c r="C3" s="64"/>
      <c r="D3" s="64"/>
      <c r="E3" s="78" t="s">
        <v>3</v>
      </c>
      <c r="F3" s="64"/>
      <c r="G3" s="64"/>
    </row>
    <row r="4" spans="1:7" s="62" customFormat="1" ht="21" customHeight="1">
      <c r="A4" s="69" t="s">
        <v>162</v>
      </c>
      <c r="B4" s="69"/>
      <c r="C4" s="69" t="s">
        <v>163</v>
      </c>
      <c r="D4" s="69"/>
      <c r="E4" s="69"/>
      <c r="F4" s="64"/>
      <c r="G4" s="64"/>
    </row>
    <row r="5" spans="1:7" s="62" customFormat="1" ht="21" customHeight="1">
      <c r="A5" s="69" t="s">
        <v>78</v>
      </c>
      <c r="B5" s="69" t="s">
        <v>79</v>
      </c>
      <c r="C5" s="69" t="s">
        <v>60</v>
      </c>
      <c r="D5" s="69" t="s">
        <v>158</v>
      </c>
      <c r="E5" s="69" t="s">
        <v>159</v>
      </c>
      <c r="F5" s="64"/>
      <c r="G5" s="64"/>
    </row>
    <row r="6" spans="1:7" s="62" customFormat="1" ht="21" customHeight="1">
      <c r="A6" s="80" t="s">
        <v>73</v>
      </c>
      <c r="B6" s="80" t="s">
        <v>60</v>
      </c>
      <c r="C6" s="72">
        <v>648.030392</v>
      </c>
      <c r="D6" s="72">
        <v>581.053804</v>
      </c>
      <c r="E6" s="72">
        <v>66.976588</v>
      </c>
      <c r="F6" s="64"/>
      <c r="G6" s="64"/>
    </row>
    <row r="7" spans="1:7" s="62" customFormat="1" ht="21" customHeight="1">
      <c r="A7" s="80" t="s">
        <v>164</v>
      </c>
      <c r="B7" s="80" t="s">
        <v>165</v>
      </c>
      <c r="C7" s="72">
        <v>577.227004</v>
      </c>
      <c r="D7" s="72">
        <v>577.227004</v>
      </c>
      <c r="E7" s="72"/>
      <c r="F7" s="64"/>
      <c r="G7" s="64"/>
    </row>
    <row r="8" spans="1:5" s="62" customFormat="1" ht="21" customHeight="1">
      <c r="A8" s="81" t="s">
        <v>166</v>
      </c>
      <c r="B8" s="81" t="s">
        <v>167</v>
      </c>
      <c r="C8" s="74">
        <v>136.3416</v>
      </c>
      <c r="D8" s="74">
        <v>136.3416</v>
      </c>
      <c r="E8" s="74"/>
    </row>
    <row r="9" spans="1:5" s="62" customFormat="1" ht="21" customHeight="1">
      <c r="A9" s="81" t="s">
        <v>168</v>
      </c>
      <c r="B9" s="81" t="s">
        <v>169</v>
      </c>
      <c r="C9" s="74">
        <v>92.0064</v>
      </c>
      <c r="D9" s="74">
        <v>92.0064</v>
      </c>
      <c r="E9" s="74"/>
    </row>
    <row r="10" spans="1:5" s="62" customFormat="1" ht="21" customHeight="1">
      <c r="A10" s="81" t="s">
        <v>170</v>
      </c>
      <c r="B10" s="81" t="s">
        <v>171</v>
      </c>
      <c r="C10" s="74">
        <v>184.7258</v>
      </c>
      <c r="D10" s="74">
        <v>184.7258</v>
      </c>
      <c r="E10" s="74"/>
    </row>
    <row r="11" spans="1:5" s="62" customFormat="1" ht="21" customHeight="1">
      <c r="A11" s="81" t="s">
        <v>172</v>
      </c>
      <c r="B11" s="81" t="s">
        <v>173</v>
      </c>
      <c r="C11" s="74">
        <v>53.373344</v>
      </c>
      <c r="D11" s="74">
        <v>53.373344</v>
      </c>
      <c r="E11" s="74"/>
    </row>
    <row r="12" spans="1:5" s="62" customFormat="1" ht="21" customHeight="1">
      <c r="A12" s="81" t="s">
        <v>174</v>
      </c>
      <c r="B12" s="81" t="s">
        <v>175</v>
      </c>
      <c r="C12" s="74">
        <v>26.686672</v>
      </c>
      <c r="D12" s="74">
        <v>26.686672</v>
      </c>
      <c r="E12" s="74"/>
    </row>
    <row r="13" spans="1:5" s="62" customFormat="1" ht="21" customHeight="1">
      <c r="A13" s="81" t="s">
        <v>176</v>
      </c>
      <c r="B13" s="81" t="s">
        <v>177</v>
      </c>
      <c r="C13" s="74">
        <v>20.375333</v>
      </c>
      <c r="D13" s="74">
        <v>20.375333</v>
      </c>
      <c r="E13" s="74"/>
    </row>
    <row r="14" spans="1:5" s="62" customFormat="1" ht="21" customHeight="1">
      <c r="A14" s="81" t="s">
        <v>178</v>
      </c>
      <c r="B14" s="81" t="s">
        <v>179</v>
      </c>
      <c r="C14" s="74">
        <v>10.768872</v>
      </c>
      <c r="D14" s="74">
        <v>10.768872</v>
      </c>
      <c r="E14" s="74"/>
    </row>
    <row r="15" spans="1:5" s="62" customFormat="1" ht="21" customHeight="1">
      <c r="A15" s="81" t="s">
        <v>180</v>
      </c>
      <c r="B15" s="81" t="s">
        <v>181</v>
      </c>
      <c r="C15" s="74">
        <v>0.667167</v>
      </c>
      <c r="D15" s="74">
        <v>0.667167</v>
      </c>
      <c r="E15" s="74"/>
    </row>
    <row r="16" spans="1:5" s="62" customFormat="1" ht="21" customHeight="1">
      <c r="A16" s="81" t="s">
        <v>182</v>
      </c>
      <c r="B16" s="81" t="s">
        <v>183</v>
      </c>
      <c r="C16" s="74">
        <v>52.281816</v>
      </c>
      <c r="D16" s="74">
        <v>52.281816</v>
      </c>
      <c r="E16" s="74"/>
    </row>
    <row r="17" spans="1:5" s="62" customFormat="1" ht="21" customHeight="1">
      <c r="A17" s="80" t="s">
        <v>184</v>
      </c>
      <c r="B17" s="80" t="s">
        <v>185</v>
      </c>
      <c r="C17" s="72">
        <v>66.976588</v>
      </c>
      <c r="D17" s="72"/>
      <c r="E17" s="72">
        <v>66.976588</v>
      </c>
    </row>
    <row r="18" spans="1:5" s="62" customFormat="1" ht="21" customHeight="1">
      <c r="A18" s="81" t="s">
        <v>186</v>
      </c>
      <c r="B18" s="81" t="s">
        <v>187</v>
      </c>
      <c r="C18" s="74">
        <v>9.89</v>
      </c>
      <c r="D18" s="74"/>
      <c r="E18" s="74">
        <v>9.89</v>
      </c>
    </row>
    <row r="19" spans="1:5" s="62" customFormat="1" ht="21" customHeight="1">
      <c r="A19" s="81" t="s">
        <v>188</v>
      </c>
      <c r="B19" s="81" t="s">
        <v>189</v>
      </c>
      <c r="C19" s="74">
        <v>2.5</v>
      </c>
      <c r="D19" s="74"/>
      <c r="E19" s="74">
        <v>2.5</v>
      </c>
    </row>
    <row r="20" spans="1:5" s="62" customFormat="1" ht="21" customHeight="1">
      <c r="A20" s="81" t="s">
        <v>190</v>
      </c>
      <c r="B20" s="81" t="s">
        <v>191</v>
      </c>
      <c r="C20" s="74">
        <v>0.5</v>
      </c>
      <c r="D20" s="74"/>
      <c r="E20" s="74">
        <v>0.5</v>
      </c>
    </row>
    <row r="21" spans="1:5" s="62" customFormat="1" ht="21" customHeight="1">
      <c r="A21" s="81" t="s">
        <v>192</v>
      </c>
      <c r="B21" s="81" t="s">
        <v>193</v>
      </c>
      <c r="C21" s="74">
        <v>4.5</v>
      </c>
      <c r="D21" s="74"/>
      <c r="E21" s="74">
        <v>4.5</v>
      </c>
    </row>
    <row r="22" spans="1:5" s="62" customFormat="1" ht="21" customHeight="1">
      <c r="A22" s="81" t="s">
        <v>194</v>
      </c>
      <c r="B22" s="81" t="s">
        <v>195</v>
      </c>
      <c r="C22" s="74">
        <v>2.1</v>
      </c>
      <c r="D22" s="74"/>
      <c r="E22" s="74">
        <v>2.1</v>
      </c>
    </row>
    <row r="23" spans="1:5" s="62" customFormat="1" ht="21" customHeight="1">
      <c r="A23" s="81" t="s">
        <v>196</v>
      </c>
      <c r="B23" s="81" t="s">
        <v>197</v>
      </c>
      <c r="C23" s="74">
        <v>1.4</v>
      </c>
      <c r="D23" s="74"/>
      <c r="E23" s="74">
        <v>1.4</v>
      </c>
    </row>
    <row r="24" spans="1:5" s="62" customFormat="1" ht="21" customHeight="1">
      <c r="A24" s="81" t="s">
        <v>198</v>
      </c>
      <c r="B24" s="81" t="s">
        <v>199</v>
      </c>
      <c r="C24" s="74">
        <v>3.595647</v>
      </c>
      <c r="D24" s="74"/>
      <c r="E24" s="74">
        <v>3.595647</v>
      </c>
    </row>
    <row r="25" spans="1:5" s="62" customFormat="1" ht="21" customHeight="1">
      <c r="A25" s="81" t="s">
        <v>200</v>
      </c>
      <c r="B25" s="81" t="s">
        <v>201</v>
      </c>
      <c r="C25" s="74">
        <v>4.21</v>
      </c>
      <c r="D25" s="74"/>
      <c r="E25" s="74">
        <v>4.21</v>
      </c>
    </row>
    <row r="26" spans="1:5" s="62" customFormat="1" ht="21" customHeight="1">
      <c r="A26" s="81" t="s">
        <v>202</v>
      </c>
      <c r="B26" s="81" t="s">
        <v>203</v>
      </c>
      <c r="C26" s="74">
        <v>4.794196</v>
      </c>
      <c r="D26" s="74"/>
      <c r="E26" s="74">
        <v>4.794196</v>
      </c>
    </row>
    <row r="27" spans="1:5" s="62" customFormat="1" ht="21" customHeight="1">
      <c r="A27" s="81" t="s">
        <v>204</v>
      </c>
      <c r="B27" s="81" t="s">
        <v>205</v>
      </c>
      <c r="C27" s="74">
        <v>5.992745</v>
      </c>
      <c r="D27" s="74"/>
      <c r="E27" s="74">
        <v>5.992745</v>
      </c>
    </row>
    <row r="28" spans="1:5" s="62" customFormat="1" ht="21" customHeight="1">
      <c r="A28" s="81" t="s">
        <v>206</v>
      </c>
      <c r="B28" s="81" t="s">
        <v>207</v>
      </c>
      <c r="C28" s="74">
        <v>2.75</v>
      </c>
      <c r="D28" s="74"/>
      <c r="E28" s="74">
        <v>2.75</v>
      </c>
    </row>
    <row r="29" spans="1:5" s="62" customFormat="1" ht="21" customHeight="1">
      <c r="A29" s="81" t="s">
        <v>208</v>
      </c>
      <c r="B29" s="81" t="s">
        <v>209</v>
      </c>
      <c r="C29" s="74">
        <v>24.498</v>
      </c>
      <c r="D29" s="74"/>
      <c r="E29" s="74">
        <v>24.498</v>
      </c>
    </row>
    <row r="30" spans="1:5" s="62" customFormat="1" ht="21" customHeight="1">
      <c r="A30" s="81" t="s">
        <v>210</v>
      </c>
      <c r="B30" s="81" t="s">
        <v>211</v>
      </c>
      <c r="C30" s="74">
        <v>0.246</v>
      </c>
      <c r="D30" s="74"/>
      <c r="E30" s="74">
        <v>0.246</v>
      </c>
    </row>
    <row r="31" spans="1:5" s="62" customFormat="1" ht="21" customHeight="1">
      <c r="A31" s="80" t="s">
        <v>212</v>
      </c>
      <c r="B31" s="80" t="s">
        <v>213</v>
      </c>
      <c r="C31" s="72">
        <v>3.8268</v>
      </c>
      <c r="D31" s="72">
        <v>3.8268</v>
      </c>
      <c r="E31" s="72"/>
    </row>
    <row r="32" spans="1:5" s="62" customFormat="1" ht="21" customHeight="1">
      <c r="A32" s="81" t="s">
        <v>214</v>
      </c>
      <c r="B32" s="81" t="s">
        <v>215</v>
      </c>
      <c r="C32" s="74">
        <v>3.8268</v>
      </c>
      <c r="D32" s="74">
        <v>3.8268</v>
      </c>
      <c r="E32" s="74"/>
    </row>
    <row r="33" s="62" customFormat="1" ht="15"/>
    <row r="34" spans="1:7" s="62" customFormat="1" ht="21" customHeight="1">
      <c r="A34" s="64"/>
      <c r="B34" s="64"/>
      <c r="C34" s="64"/>
      <c r="D34" s="64"/>
      <c r="E34" s="64"/>
      <c r="F34" s="64"/>
      <c r="G34" s="64"/>
    </row>
    <row r="35" spans="1:7" s="62" customFormat="1" ht="21" customHeight="1">
      <c r="A35" s="64"/>
      <c r="B35" s="64"/>
      <c r="C35" s="64"/>
      <c r="D35" s="64"/>
      <c r="E35" s="64"/>
      <c r="F35" s="64"/>
      <c r="G35" s="64"/>
    </row>
    <row r="36" spans="1:7" s="62" customFormat="1" ht="21" customHeight="1">
      <c r="A36" s="64"/>
      <c r="B36" s="64"/>
      <c r="C36" s="64"/>
      <c r="D36" s="64"/>
      <c r="E36" s="64"/>
      <c r="F36" s="64"/>
      <c r="G36" s="64"/>
    </row>
    <row r="37" spans="1:7" s="62" customFormat="1" ht="21" customHeight="1">
      <c r="A37" s="64"/>
      <c r="B37" s="64"/>
      <c r="C37" s="64"/>
      <c r="D37" s="64"/>
      <c r="E37" s="64"/>
      <c r="F37" s="64"/>
      <c r="G37" s="64"/>
    </row>
    <row r="38" spans="1:7" s="62" customFormat="1" ht="21" customHeight="1">
      <c r="A38" s="64"/>
      <c r="B38" s="64"/>
      <c r="C38" s="64"/>
      <c r="D38" s="64"/>
      <c r="E38" s="64"/>
      <c r="F38" s="64"/>
      <c r="G38" s="64"/>
    </row>
    <row r="39" spans="1:7" s="62" customFormat="1" ht="21" customHeight="1">
      <c r="A39" s="64"/>
      <c r="B39" s="64"/>
      <c r="C39" s="64"/>
      <c r="D39" s="64"/>
      <c r="E39" s="64"/>
      <c r="F39" s="64"/>
      <c r="G39" s="64"/>
    </row>
    <row r="40" spans="1:7" s="62" customFormat="1" ht="21" customHeight="1">
      <c r="A40" s="64"/>
      <c r="B40" s="64"/>
      <c r="C40" s="64"/>
      <c r="D40" s="64"/>
      <c r="E40" s="64"/>
      <c r="F40" s="64"/>
      <c r="G40" s="64"/>
    </row>
    <row r="41" spans="1:7" s="62" customFormat="1" ht="21" customHeight="1">
      <c r="A41" s="64"/>
      <c r="B41" s="64"/>
      <c r="C41" s="64"/>
      <c r="D41" s="64"/>
      <c r="E41" s="64"/>
      <c r="F41" s="64"/>
      <c r="G41" s="64"/>
    </row>
    <row r="42" spans="1:7" s="62" customFormat="1" ht="15">
      <c r="A42" s="64"/>
      <c r="B42" s="64"/>
      <c r="C42" s="64"/>
      <c r="D42" s="64"/>
      <c r="E42" s="64"/>
      <c r="F42" s="64"/>
      <c r="G42" s="64"/>
    </row>
  </sheetData>
  <sheetProtection sheet="1" formatCells="0" formatColumns="0" formatRows="0" insertColumns="0" insertRows="0" insertHyperlinks="0" deleteColumns="0" deleteRows="0" sort="0" autoFilter="0" pivotTables="0"/>
  <mergeCells count="3">
    <mergeCell ref="A2:E2"/>
    <mergeCell ref="A4:B4"/>
    <mergeCell ref="C4:E4"/>
  </mergeCells>
  <printOptions horizontalCentered="1"/>
  <pageMargins left="0.5905511811023622" right="0.5905511811023622" top="0.7874015748031494" bottom="0.5905511811023622" header="0.5" footer="0.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F6"/>
  <sheetViews>
    <sheetView showGridLines="0" workbookViewId="0" topLeftCell="A1">
      <selection activeCell="A1" sqref="A1"/>
    </sheetView>
  </sheetViews>
  <sheetFormatPr defaultColWidth="9.140625" defaultRowHeight="12.75" customHeight="1"/>
  <cols>
    <col min="1" max="1" width="22.8515625" style="62" customWidth="1"/>
    <col min="2" max="2" width="17.140625" style="62" customWidth="1"/>
    <col min="3" max="3" width="21.421875" style="62" customWidth="1"/>
    <col min="4" max="6" width="17.140625" style="62" customWidth="1"/>
    <col min="7" max="7" width="9.140625" style="62" customWidth="1"/>
  </cols>
  <sheetData>
    <row r="1" s="62" customFormat="1" ht="18" customHeight="1">
      <c r="A1" s="63" t="s">
        <v>216</v>
      </c>
    </row>
    <row r="2" spans="1:6" s="62" customFormat="1" ht="37.5" customHeight="1">
      <c r="A2" s="65" t="s">
        <v>217</v>
      </c>
      <c r="B2" s="65"/>
      <c r="C2" s="65"/>
      <c r="D2" s="65"/>
      <c r="E2" s="65"/>
      <c r="F2" s="65"/>
    </row>
    <row r="3" spans="1:6" s="62" customFormat="1" ht="21" customHeight="1">
      <c r="A3" s="77" t="s">
        <v>2</v>
      </c>
      <c r="F3" s="78" t="s">
        <v>218</v>
      </c>
    </row>
    <row r="4" spans="1:6" s="62" customFormat="1" ht="21" customHeight="1">
      <c r="A4" s="70" t="s">
        <v>219</v>
      </c>
      <c r="B4" s="70" t="s">
        <v>220</v>
      </c>
      <c r="C4" s="69" t="s">
        <v>221</v>
      </c>
      <c r="D4" s="69"/>
      <c r="E4" s="69"/>
      <c r="F4" s="69" t="s">
        <v>222</v>
      </c>
    </row>
    <row r="5" spans="1:6" s="62" customFormat="1" ht="21" customHeight="1">
      <c r="A5" s="70"/>
      <c r="B5" s="70"/>
      <c r="C5" s="69" t="s">
        <v>62</v>
      </c>
      <c r="D5" s="69" t="s">
        <v>223</v>
      </c>
      <c r="E5" s="69" t="s">
        <v>224</v>
      </c>
      <c r="F5" s="69"/>
    </row>
    <row r="6" spans="1:6" s="62" customFormat="1" ht="21" customHeight="1">
      <c r="A6" s="74">
        <v>6.96</v>
      </c>
      <c r="B6" s="74"/>
      <c r="C6" s="74">
        <v>2.75</v>
      </c>
      <c r="D6" s="74"/>
      <c r="E6" s="74">
        <v>2.75</v>
      </c>
      <c r="F6" s="74">
        <v>4.21</v>
      </c>
    </row>
    <row r="7" s="62" customFormat="1" ht="21" customHeight="1"/>
    <row r="8" s="62" customFormat="1" ht="21" customHeight="1"/>
    <row r="9" s="62" customFormat="1" ht="21" customHeight="1"/>
    <row r="10" s="62" customFormat="1" ht="21" customHeight="1"/>
    <row r="11" s="62" customFormat="1" ht="21" customHeight="1"/>
  </sheetData>
  <sheetProtection sheet="1" formatCells="0" formatColumns="0" formatRows="0" insertColumns="0" insertRows="0" insertHyperlinks="0" deleteColumns="0" deleteRows="0" sort="0" autoFilter="0" pivotTables="0"/>
  <mergeCells count="8">
    <mergeCell ref="A2:F2"/>
    <mergeCell ref="C4:E4"/>
    <mergeCell ref="A4:A5"/>
    <mergeCell ref="B4:B5"/>
    <mergeCell ref="F4:F5"/>
  </mergeCells>
  <printOptions horizontalCentered="1"/>
  <pageMargins left="0.5905511811023622" right="0.5905511811023622" top="0.7874015748031494" bottom="0.5905511811023622"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G14"/>
  <sheetViews>
    <sheetView workbookViewId="0" topLeftCell="A1">
      <selection activeCell="B10" sqref="B10"/>
    </sheetView>
  </sheetViews>
  <sheetFormatPr defaultColWidth="9.140625" defaultRowHeight="12.75" customHeight="1"/>
  <cols>
    <col min="1" max="1" width="21.421875" style="62" customWidth="1"/>
    <col min="2" max="2" width="25.7109375" style="62" customWidth="1"/>
    <col min="3" max="5" width="21.421875" style="62" customWidth="1"/>
    <col min="6" max="8" width="9.140625" style="62" customWidth="1"/>
  </cols>
  <sheetData>
    <row r="1" spans="1:7" s="62" customFormat="1" ht="16.5" customHeight="1">
      <c r="A1" s="63" t="s">
        <v>225</v>
      </c>
      <c r="B1" s="64"/>
      <c r="C1" s="64"/>
      <c r="D1" s="64"/>
      <c r="E1" s="64"/>
      <c r="F1" s="64"/>
      <c r="G1" s="64"/>
    </row>
    <row r="2" spans="1:7" s="62" customFormat="1" ht="37.5" customHeight="1">
      <c r="A2" s="65" t="s">
        <v>226</v>
      </c>
      <c r="B2" s="65"/>
      <c r="C2" s="65"/>
      <c r="D2" s="65"/>
      <c r="E2" s="65"/>
      <c r="F2" s="64"/>
      <c r="G2" s="64"/>
    </row>
    <row r="3" spans="1:7" s="62" customFormat="1" ht="21" customHeight="1">
      <c r="A3" s="77" t="s">
        <v>2</v>
      </c>
      <c r="C3" s="64"/>
      <c r="D3" s="64"/>
      <c r="E3" s="78" t="s">
        <v>3</v>
      </c>
      <c r="F3" s="64"/>
      <c r="G3" s="64"/>
    </row>
    <row r="4" spans="1:7" s="62" customFormat="1" ht="21" customHeight="1">
      <c r="A4" s="69" t="s">
        <v>78</v>
      </c>
      <c r="B4" s="69" t="s">
        <v>79</v>
      </c>
      <c r="C4" s="69" t="s">
        <v>227</v>
      </c>
      <c r="D4" s="69"/>
      <c r="E4" s="69"/>
      <c r="F4" s="64"/>
      <c r="G4" s="64"/>
    </row>
    <row r="5" spans="1:7" s="62" customFormat="1" ht="21" customHeight="1">
      <c r="A5" s="69"/>
      <c r="B5" s="69"/>
      <c r="C5" s="69" t="s">
        <v>60</v>
      </c>
      <c r="D5" s="69" t="s">
        <v>80</v>
      </c>
      <c r="E5" s="69" t="s">
        <v>81</v>
      </c>
      <c r="F5" s="64"/>
      <c r="G5" s="64"/>
    </row>
    <row r="6" spans="1:7" s="62" customFormat="1" ht="21" customHeight="1">
      <c r="A6" s="79" t="s">
        <v>228</v>
      </c>
      <c r="B6" s="64"/>
      <c r="C6" s="64"/>
      <c r="D6" s="64"/>
      <c r="E6" s="64"/>
      <c r="F6" s="64"/>
      <c r="G6" s="64"/>
    </row>
    <row r="7" spans="1:7" s="62" customFormat="1" ht="21" customHeight="1">
      <c r="A7" s="64"/>
      <c r="B7" s="64"/>
      <c r="C7" s="64"/>
      <c r="D7" s="64"/>
      <c r="E7" s="64"/>
      <c r="F7" s="64"/>
      <c r="G7" s="64"/>
    </row>
    <row r="8" spans="1:7" s="62" customFormat="1" ht="21" customHeight="1">
      <c r="A8" s="64"/>
      <c r="B8" s="64"/>
      <c r="C8" s="64"/>
      <c r="D8" s="64"/>
      <c r="E8" s="64"/>
      <c r="F8" s="64"/>
      <c r="G8" s="64"/>
    </row>
    <row r="9" spans="1:7" s="62" customFormat="1" ht="21" customHeight="1">
      <c r="A9" s="64"/>
      <c r="B9" s="64"/>
      <c r="C9" s="64"/>
      <c r="D9" s="64"/>
      <c r="E9" s="64"/>
      <c r="F9" s="64"/>
      <c r="G9" s="64"/>
    </row>
    <row r="10" spans="1:7" s="62" customFormat="1" ht="21" customHeight="1">
      <c r="A10" s="64"/>
      <c r="B10" s="64"/>
      <c r="C10" s="64"/>
      <c r="D10" s="64"/>
      <c r="E10" s="64"/>
      <c r="F10" s="64"/>
      <c r="G10" s="64"/>
    </row>
    <row r="11" spans="1:7" s="62" customFormat="1" ht="21" customHeight="1">
      <c r="A11" s="64"/>
      <c r="B11" s="64"/>
      <c r="C11" s="64"/>
      <c r="D11" s="64"/>
      <c r="E11" s="64"/>
      <c r="F11" s="64"/>
      <c r="G11" s="64"/>
    </row>
    <row r="12" spans="1:7" s="62" customFormat="1" ht="21" customHeight="1">
      <c r="A12" s="64"/>
      <c r="B12" s="64"/>
      <c r="C12" s="64"/>
      <c r="D12" s="64"/>
      <c r="E12" s="64"/>
      <c r="F12" s="64"/>
      <c r="G12" s="64"/>
    </row>
    <row r="13" spans="1:7" s="62" customFormat="1" ht="21" customHeight="1">
      <c r="A13" s="64"/>
      <c r="B13" s="64"/>
      <c r="C13" s="64"/>
      <c r="D13" s="64"/>
      <c r="E13" s="64"/>
      <c r="F13" s="64"/>
      <c r="G13" s="64"/>
    </row>
    <row r="14" spans="1:7" s="62" customFormat="1" ht="15">
      <c r="A14" s="64"/>
      <c r="B14" s="64"/>
      <c r="C14" s="64"/>
      <c r="D14" s="64"/>
      <c r="E14" s="64"/>
      <c r="F14" s="64"/>
      <c r="G14" s="64"/>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horizontalCentered="1"/>
  <pageMargins left="0.5905511811023622" right="0.5905511811023622" top="0.7874015748031494" bottom="0.5905511811023622"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K22"/>
  <sheetViews>
    <sheetView workbookViewId="0" topLeftCell="A1">
      <selection activeCell="B10" sqref="B10"/>
    </sheetView>
  </sheetViews>
  <sheetFormatPr defaultColWidth="9.140625" defaultRowHeight="12.75" customHeight="1"/>
  <cols>
    <col min="1" max="1" width="12.8515625" style="62" customWidth="1"/>
    <col min="2" max="2" width="24.57421875" style="62" customWidth="1"/>
    <col min="3" max="5" width="12.421875" style="62" customWidth="1"/>
    <col min="6" max="6" width="6.8515625" style="62" customWidth="1"/>
    <col min="7" max="8" width="12.421875" style="62" customWidth="1"/>
    <col min="9" max="9" width="7.7109375" style="62" customWidth="1"/>
    <col min="10" max="11" width="10.8515625" style="62" customWidth="1"/>
    <col min="12" max="12" width="9.140625" style="62" customWidth="1"/>
  </cols>
  <sheetData>
    <row r="1" spans="1:11" s="62" customFormat="1" ht="20.25" customHeight="1">
      <c r="A1" s="63" t="s">
        <v>229</v>
      </c>
      <c r="B1" s="64"/>
      <c r="C1" s="64"/>
      <c r="D1" s="64"/>
      <c r="E1" s="64"/>
      <c r="F1" s="64"/>
      <c r="G1" s="64"/>
      <c r="H1" s="64"/>
      <c r="I1" s="64"/>
      <c r="J1" s="64"/>
      <c r="K1" s="64"/>
    </row>
    <row r="2" spans="1:11" s="62" customFormat="1" ht="37.5" customHeight="1">
      <c r="A2" s="65" t="s">
        <v>230</v>
      </c>
      <c r="B2" s="65"/>
      <c r="C2" s="65"/>
      <c r="D2" s="65"/>
      <c r="E2" s="65"/>
      <c r="F2" s="65"/>
      <c r="G2" s="65"/>
      <c r="H2" s="65"/>
      <c r="I2" s="65"/>
      <c r="J2" s="65"/>
      <c r="K2" s="65"/>
    </row>
    <row r="3" spans="1:11" s="62" customFormat="1" ht="21" customHeight="1">
      <c r="A3" s="66" t="s">
        <v>2</v>
      </c>
      <c r="B3" s="67"/>
      <c r="C3" s="68"/>
      <c r="D3" s="68"/>
      <c r="E3" s="68"/>
      <c r="F3" s="68"/>
      <c r="G3" s="68"/>
      <c r="H3" s="68"/>
      <c r="I3" s="68"/>
      <c r="J3" s="68"/>
      <c r="K3" s="76" t="s">
        <v>3</v>
      </c>
    </row>
    <row r="4" spans="1:11" s="62" customFormat="1" ht="21" customHeight="1">
      <c r="A4" s="69" t="s">
        <v>231</v>
      </c>
      <c r="B4" s="69" t="s">
        <v>232</v>
      </c>
      <c r="C4" s="69" t="s">
        <v>60</v>
      </c>
      <c r="D4" s="70" t="s">
        <v>233</v>
      </c>
      <c r="E4" s="70"/>
      <c r="F4" s="70"/>
      <c r="G4" s="70" t="s">
        <v>234</v>
      </c>
      <c r="H4" s="70"/>
      <c r="I4" s="70"/>
      <c r="J4" s="70" t="s">
        <v>66</v>
      </c>
      <c r="K4" s="70" t="s">
        <v>72</v>
      </c>
    </row>
    <row r="5" spans="1:11" s="62" customFormat="1" ht="42" customHeight="1">
      <c r="A5" s="69"/>
      <c r="B5" s="69"/>
      <c r="C5" s="69"/>
      <c r="D5" s="70" t="s">
        <v>63</v>
      </c>
      <c r="E5" s="70" t="s">
        <v>64</v>
      </c>
      <c r="F5" s="70" t="s">
        <v>65</v>
      </c>
      <c r="G5" s="70" t="s">
        <v>63</v>
      </c>
      <c r="H5" s="70" t="s">
        <v>64</v>
      </c>
      <c r="I5" s="70" t="s">
        <v>65</v>
      </c>
      <c r="J5" s="70"/>
      <c r="K5" s="70"/>
    </row>
    <row r="6" spans="1:11" s="62" customFormat="1" ht="30.75" customHeight="1">
      <c r="A6" s="71" t="s">
        <v>73</v>
      </c>
      <c r="B6" s="71" t="s">
        <v>60</v>
      </c>
      <c r="C6" s="72">
        <f>D6+E6+F6+G6+H6+I6+J6+K6</f>
        <v>57</v>
      </c>
      <c r="D6" s="72">
        <v>57</v>
      </c>
      <c r="E6" s="72"/>
      <c r="F6" s="72"/>
      <c r="G6" s="72"/>
      <c r="H6" s="72"/>
      <c r="I6" s="72"/>
      <c r="J6" s="72"/>
      <c r="K6" s="72"/>
    </row>
    <row r="7" spans="1:11" s="62" customFormat="1" ht="30.75" customHeight="1">
      <c r="A7" s="71"/>
      <c r="B7" s="71" t="s">
        <v>75</v>
      </c>
      <c r="C7" s="72">
        <f>D7+E7+F7+G7+H7+I7+J7+K7</f>
        <v>57</v>
      </c>
      <c r="D7" s="72">
        <v>57</v>
      </c>
      <c r="E7" s="72"/>
      <c r="F7" s="72"/>
      <c r="G7" s="72"/>
      <c r="H7" s="72"/>
      <c r="I7" s="72"/>
      <c r="J7" s="72"/>
      <c r="K7" s="72"/>
    </row>
    <row r="8" spans="1:11" s="62" customFormat="1" ht="30.75" customHeight="1">
      <c r="A8" s="73" t="s">
        <v>235</v>
      </c>
      <c r="B8" s="73" t="s">
        <v>236</v>
      </c>
      <c r="C8" s="74">
        <f>D8+E8+F8+G8+H8+I8+J8+K8</f>
        <v>4</v>
      </c>
      <c r="D8" s="74">
        <v>4</v>
      </c>
      <c r="E8" s="74"/>
      <c r="F8" s="74"/>
      <c r="G8" s="74"/>
      <c r="H8" s="74"/>
      <c r="I8" s="74"/>
      <c r="J8" s="74"/>
      <c r="K8" s="74"/>
    </row>
    <row r="9" spans="1:11" s="62" customFormat="1" ht="30.75" customHeight="1">
      <c r="A9" s="73" t="s">
        <v>235</v>
      </c>
      <c r="B9" s="73" t="s">
        <v>237</v>
      </c>
      <c r="C9" s="74">
        <f>D9+E9+F9+G9+H9+I9+J9+K9</f>
        <v>13</v>
      </c>
      <c r="D9" s="74">
        <v>13</v>
      </c>
      <c r="E9" s="74"/>
      <c r="F9" s="74"/>
      <c r="G9" s="74"/>
      <c r="H9" s="74"/>
      <c r="I9" s="74"/>
      <c r="J9" s="74"/>
      <c r="K9" s="74"/>
    </row>
    <row r="10" spans="1:11" s="62" customFormat="1" ht="30.75" customHeight="1">
      <c r="A10" s="73" t="s">
        <v>235</v>
      </c>
      <c r="B10" s="73" t="s">
        <v>238</v>
      </c>
      <c r="C10" s="74">
        <f>D10+E10+F10+G10+H10+I10+J10+K10</f>
        <v>40</v>
      </c>
      <c r="D10" s="74">
        <v>40</v>
      </c>
      <c r="E10" s="74"/>
      <c r="F10" s="74"/>
      <c r="G10" s="74"/>
      <c r="H10" s="74"/>
      <c r="I10" s="74"/>
      <c r="J10" s="74"/>
      <c r="K10" s="74"/>
    </row>
    <row r="11" s="62" customFormat="1" ht="15"/>
    <row r="12" spans="1:11" s="62" customFormat="1" ht="21" customHeight="1">
      <c r="A12" s="64"/>
      <c r="B12" s="64"/>
      <c r="C12" s="64"/>
      <c r="D12" s="64"/>
      <c r="E12" s="64"/>
      <c r="F12" s="64"/>
      <c r="G12" s="64"/>
      <c r="H12" s="64"/>
      <c r="I12" s="64"/>
      <c r="J12" s="64"/>
      <c r="K12" s="64"/>
    </row>
    <row r="13" spans="1:11" s="62" customFormat="1" ht="21" customHeight="1">
      <c r="A13" s="64"/>
      <c r="B13" s="64"/>
      <c r="C13" s="64"/>
      <c r="D13" s="64"/>
      <c r="E13" s="64"/>
      <c r="F13" s="64"/>
      <c r="G13" s="64"/>
      <c r="H13" s="64"/>
      <c r="I13" s="64"/>
      <c r="J13" s="64"/>
      <c r="K13" s="64"/>
    </row>
    <row r="14" spans="1:11" s="62" customFormat="1" ht="21" customHeight="1">
      <c r="A14" s="64"/>
      <c r="B14" s="64"/>
      <c r="C14" s="64"/>
      <c r="D14" s="64"/>
      <c r="E14" s="64"/>
      <c r="F14" s="64"/>
      <c r="G14" s="64"/>
      <c r="H14" s="64"/>
      <c r="I14" s="64"/>
      <c r="J14" s="64"/>
      <c r="K14" s="64"/>
    </row>
    <row r="15" spans="1:11" s="62" customFormat="1" ht="21" customHeight="1">
      <c r="A15" s="64"/>
      <c r="B15" s="64"/>
      <c r="C15" s="64"/>
      <c r="D15" s="64"/>
      <c r="E15" s="64"/>
      <c r="F15" s="64"/>
      <c r="G15" s="64"/>
      <c r="H15" s="64"/>
      <c r="I15" s="64"/>
      <c r="J15" s="64"/>
      <c r="K15" s="64"/>
    </row>
    <row r="16" spans="1:11" s="62" customFormat="1" ht="21" customHeight="1">
      <c r="A16" s="64"/>
      <c r="B16" s="64"/>
      <c r="C16" s="64"/>
      <c r="D16" s="64"/>
      <c r="E16" s="64"/>
      <c r="F16" s="64"/>
      <c r="G16" s="64"/>
      <c r="H16" s="64"/>
      <c r="I16" s="64"/>
      <c r="J16" s="64"/>
      <c r="K16" s="64"/>
    </row>
    <row r="17" spans="1:11" s="62" customFormat="1" ht="21" customHeight="1">
      <c r="A17" s="64"/>
      <c r="B17" s="64"/>
      <c r="C17" s="64"/>
      <c r="D17" s="64"/>
      <c r="E17" s="64"/>
      <c r="F17" s="64"/>
      <c r="G17" s="64"/>
      <c r="H17" s="64"/>
      <c r="I17" s="64"/>
      <c r="J17" s="64"/>
      <c r="K17" s="64"/>
    </row>
    <row r="18" spans="1:11" s="62" customFormat="1" ht="21" customHeight="1">
      <c r="A18" s="64"/>
      <c r="B18" s="64"/>
      <c r="C18" s="64"/>
      <c r="D18" s="64"/>
      <c r="E18" s="64"/>
      <c r="F18" s="64"/>
      <c r="G18" s="64"/>
      <c r="H18" s="64"/>
      <c r="I18" s="64"/>
      <c r="J18" s="64"/>
      <c r="K18" s="64"/>
    </row>
    <row r="19" spans="1:11" s="62" customFormat="1" ht="21" customHeight="1">
      <c r="A19" s="64"/>
      <c r="B19" s="64"/>
      <c r="C19" s="64"/>
      <c r="D19" s="64"/>
      <c r="E19" s="64"/>
      <c r="F19" s="64"/>
      <c r="G19" s="64"/>
      <c r="H19" s="64"/>
      <c r="I19" s="64"/>
      <c r="J19" s="64"/>
      <c r="K19" s="64"/>
    </row>
    <row r="20" spans="1:11" s="62" customFormat="1" ht="21" customHeight="1">
      <c r="A20" s="64"/>
      <c r="B20" s="64"/>
      <c r="C20" s="64"/>
      <c r="D20" s="64"/>
      <c r="E20" s="64"/>
      <c r="F20" s="64"/>
      <c r="G20" s="64"/>
      <c r="H20" s="64"/>
      <c r="I20" s="64"/>
      <c r="J20" s="64"/>
      <c r="K20" s="64"/>
    </row>
    <row r="21" spans="1:11" s="62" customFormat="1" ht="21" customHeight="1">
      <c r="A21" s="75"/>
      <c r="B21" s="75"/>
      <c r="C21" s="75"/>
      <c r="D21" s="75"/>
      <c r="E21" s="75"/>
      <c r="F21" s="75"/>
      <c r="G21" s="75"/>
      <c r="H21" s="75"/>
      <c r="I21" s="75"/>
      <c r="J21" s="75"/>
      <c r="K21" s="75"/>
    </row>
    <row r="22" spans="1:11" s="62" customFormat="1" ht="15">
      <c r="A22" s="75"/>
      <c r="B22" s="75"/>
      <c r="C22" s="75"/>
      <c r="D22" s="75"/>
      <c r="E22" s="75"/>
      <c r="F22" s="75"/>
      <c r="G22" s="75"/>
      <c r="H22" s="75"/>
      <c r="I22" s="75"/>
      <c r="J22" s="75"/>
      <c r="K22" s="75"/>
    </row>
  </sheetData>
  <sheetProtection formatCells="0" formatColumns="0" formatRows="0" insertColumns="0" insertRows="0" insertHyperlinks="0" deleteColumns="0" deleteRows="0" sort="0" autoFilter="0" pivotTables="0"/>
  <mergeCells count="13">
    <mergeCell ref="A2:K2"/>
    <mergeCell ref="D4:F4"/>
    <mergeCell ref="G4:I4"/>
    <mergeCell ref="A4:A5"/>
    <mergeCell ref="B4:B5"/>
    <mergeCell ref="C4:C5"/>
    <mergeCell ref="J4:J5"/>
    <mergeCell ref="K4:K5"/>
  </mergeCells>
  <printOptions horizontalCentered="1"/>
  <pageMargins left="0.5905511811023622" right="0.5905511811023622" top="0.7874015748031494" bottom="0.5905511811023622" header="0" footer="0"/>
  <pageSetup horizontalDpi="300" verticalDpi="3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囍 -</cp:lastModifiedBy>
  <dcterms:created xsi:type="dcterms:W3CDTF">2024-01-23T09:57:49Z</dcterms:created>
  <dcterms:modified xsi:type="dcterms:W3CDTF">2024-01-23T11:24:11Z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86EE025F5028447FA3AF9596FEEAE073_12</vt:lpwstr>
  </property>
  <property fmtid="{D5CDD505-2E9C-101B-9397-08002B2CF9AE}" pid="4" name="KSOProductBuildV">
    <vt:lpwstr>2052-12.1.0.16120</vt:lpwstr>
  </property>
</Properties>
</file>